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60" windowWidth="18195" windowHeight="8730" tabRatio="587" firstSheet="2" activeTab="3"/>
  </bookViews>
  <sheets>
    <sheet name="IDCODE" sheetId="10" r:id="rId1"/>
    <sheet name="ktra diem bvkl" sheetId="16" r:id="rId2"/>
    <sheet name="ACC 348A" sheetId="19" r:id="rId3"/>
    <sheet name="ACC 349A" sheetId="20" r:id="rId4"/>
  </sheets>
  <externalReferences>
    <externalReference r:id="rId5"/>
  </externalReferences>
  <definedNames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'ACC 348A'!$A$5:$Q$9</definedName>
    <definedName name="_xlnm._FilterDatabase" localSheetId="3" hidden="1">'ACC 349A'!$A$5:$Q$9</definedName>
    <definedName name="_xlnm._FilterDatabase" localSheetId="1" hidden="1">'ktra diem bvkl'!$A$7:$WVW$14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2" hidden="1">{"'Sheet1'!$L$16"}</definedName>
    <definedName name="d" localSheetId="3" hidden="1">{"'Sheet1'!$L$16"}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_xlnm.Database" localSheetId="2" hidden="1">#REF!</definedName>
    <definedName name="_xlnm.Database" localSheetId="3" hidden="1">#REF!</definedName>
    <definedName name="_xlnm.Database" hidden="1">#REF!</definedName>
    <definedName name="dd" localSheetId="2" hidden="1">{"'Sheet1'!$L$16"}</definedName>
    <definedName name="dd" localSheetId="3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" localSheetId="2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h" localSheetId="2" hidden="1">{"'Sheet1'!$L$16"}</definedName>
    <definedName name="h" localSheetId="3" hidden="1">{"'Sheet1'!$L$16"}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3" hidden="1">{"'Sheet1'!$L$16"}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3" hidden="1">{"'Sheet1'!$L$16"}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j" localSheetId="2" hidden="1">{"'Sheet1'!$L$16"}</definedName>
    <definedName name="j" localSheetId="3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2" hidden="1">{"'Sheet1'!$L$16"}</definedName>
    <definedName name="k" localSheetId="3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_xlnm.Print_Area" localSheetId="2" hidden="1">#REF!</definedName>
    <definedName name="_xlnm.Print_Area" localSheetId="3" hidden="1">#REF!</definedName>
    <definedName name="_xlnm.Print_Area" hidden="1">#REF!</definedName>
    <definedName name="_xlnm.Print_Titles" localSheetId="2">'ACC 348A'!$1:$5</definedName>
    <definedName name="_xlnm.Print_Titles" localSheetId="3">'ACC 349A'!$1:$5</definedName>
    <definedName name="_xlnm.Print_Titles" hidden="1">#N/A</definedName>
    <definedName name="qqqqqqqqqq" hidden="1">#N/A</definedName>
    <definedName name="SGFD" localSheetId="2" hidden="1">#REF!</definedName>
    <definedName name="SGFD" localSheetId="3" hidden="1">#REF!</definedName>
    <definedName name="SGFD" localSheetId="0" hidden="1">#REF!</definedName>
    <definedName name="SGFD" localSheetId="1" hidden="1">#REF!</definedName>
    <definedName name="SGFD" hidden="1">#REF!</definedName>
    <definedName name="tkb" localSheetId="2" hidden="1">{"'Sheet1'!$L$16"}</definedName>
    <definedName name="tkb" localSheetId="3" hidden="1">{"'Sheet1'!$L$16"}</definedName>
    <definedName name="tkb" localSheetId="0" hidden="1">{"'Sheet1'!$L$16"}</definedName>
    <definedName name="tkb" localSheetId="1" hidden="1">{"'Sheet1'!$L$16"}</definedName>
    <definedName name="tkb" hidden="1">{"'Sheet1'!$L$16"}</definedName>
    <definedName name="TRANG" localSheetId="2" hidden="1">{"'Sheet1'!$L$16"}</definedName>
    <definedName name="TRANG" localSheetId="3" hidden="1">{"'Sheet1'!$L$16"}</definedName>
    <definedName name="TRANG" localSheetId="0" hidden="1">{"'Sheet1'!$L$16"}</definedName>
    <definedName name="TRANG" localSheetId="1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L10" i="16" l="1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8" i="16"/>
  <c r="M8" i="16" s="1"/>
  <c r="L9" i="16"/>
  <c r="M15" i="16" l="1"/>
  <c r="M16" i="16"/>
  <c r="M17" i="16"/>
  <c r="M19" i="16"/>
  <c r="M20" i="16"/>
  <c r="M21" i="16"/>
  <c r="M23" i="16"/>
  <c r="M24" i="16"/>
  <c r="M25" i="16"/>
  <c r="M27" i="16"/>
  <c r="M28" i="16"/>
  <c r="M29" i="16"/>
  <c r="M31" i="16"/>
  <c r="M32" i="16"/>
  <c r="M33" i="16"/>
  <c r="M35" i="16"/>
  <c r="M36" i="16"/>
  <c r="M37" i="16"/>
  <c r="M39" i="16"/>
  <c r="M40" i="16"/>
  <c r="M41" i="16"/>
  <c r="M43" i="16"/>
  <c r="M44" i="16"/>
  <c r="M45" i="16"/>
  <c r="M47" i="16"/>
  <c r="M48" i="16"/>
  <c r="M49" i="16"/>
  <c r="M51" i="16"/>
  <c r="M52" i="16"/>
  <c r="M53" i="16"/>
  <c r="M55" i="16"/>
  <c r="M56" i="16"/>
  <c r="M57" i="16"/>
  <c r="M59" i="16"/>
  <c r="M60" i="16"/>
  <c r="M61" i="16"/>
  <c r="M63" i="16"/>
  <c r="M64" i="16"/>
  <c r="M18" i="16"/>
  <c r="M22" i="16"/>
  <c r="M26" i="16"/>
  <c r="M30" i="16"/>
  <c r="M34" i="16"/>
  <c r="M38" i="16"/>
  <c r="M42" i="16"/>
  <c r="M46" i="16"/>
  <c r="M50" i="16"/>
  <c r="M54" i="16"/>
  <c r="M58" i="16"/>
  <c r="M62" i="16"/>
  <c r="N62" i="16" l="1"/>
  <c r="N54" i="16"/>
  <c r="N46" i="16"/>
  <c r="N38" i="16"/>
  <c r="N30" i="16"/>
  <c r="N22" i="16"/>
  <c r="N64" i="16"/>
  <c r="N61" i="16"/>
  <c r="N59" i="16"/>
  <c r="N56" i="16"/>
  <c r="N53" i="16"/>
  <c r="N51" i="16"/>
  <c r="N48" i="16"/>
  <c r="N45" i="16"/>
  <c r="N43" i="16"/>
  <c r="N40" i="16"/>
  <c r="N37" i="16"/>
  <c r="N35" i="16"/>
  <c r="N32" i="16"/>
  <c r="N29" i="16"/>
  <c r="N27" i="16"/>
  <c r="N24" i="16"/>
  <c r="N21" i="16"/>
  <c r="N19" i="16"/>
  <c r="N16" i="16"/>
  <c r="N58" i="16"/>
  <c r="N50" i="16"/>
  <c r="N42" i="16"/>
  <c r="N34" i="16"/>
  <c r="N26" i="16"/>
  <c r="N18" i="16"/>
  <c r="N63" i="16"/>
  <c r="N60" i="16"/>
  <c r="N57" i="16"/>
  <c r="N55" i="16"/>
  <c r="N52" i="16"/>
  <c r="N49" i="16"/>
  <c r="N47" i="16"/>
  <c r="N44" i="16"/>
  <c r="N41" i="16"/>
  <c r="N39" i="16"/>
  <c r="N36" i="16"/>
  <c r="N33" i="16"/>
  <c r="N31" i="16"/>
  <c r="N28" i="16"/>
  <c r="N25" i="16"/>
  <c r="N23" i="16"/>
  <c r="N20" i="16"/>
  <c r="N17" i="16"/>
  <c r="N15" i="16"/>
  <c r="M9" i="16"/>
  <c r="M14" i="16" l="1"/>
  <c r="N14" i="16" l="1"/>
  <c r="M13" i="16" l="1"/>
  <c r="M12" i="16"/>
  <c r="M11" i="16"/>
  <c r="N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N8" i="16"/>
  <c r="N12" i="16" l="1"/>
  <c r="N11" i="16"/>
  <c r="N13" i="16"/>
  <c r="M10" i="16"/>
  <c r="N10" i="16" l="1"/>
</calcChain>
</file>

<file path=xl/sharedStrings.xml><?xml version="1.0" encoding="utf-8"?>
<sst xmlns="http://schemas.openxmlformats.org/spreadsheetml/2006/main" count="188" uniqueCount="145">
  <si>
    <t>STT</t>
  </si>
  <si>
    <t>KHÓA</t>
  </si>
  <si>
    <t>TRƯỜNG ĐẠI HỌC DUY TÂN</t>
  </si>
  <si>
    <t>MSSV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</si>
  <si>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</si>
  <si>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</si>
  <si>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</si>
  <si>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</si>
  <si>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</si>
  <si>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</si>
  <si>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</si>
  <si>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</si>
  <si>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</si>
  <si>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</si>
  <si>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</si>
  <si>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L</t>
  </si>
  <si>
    <t>Nợ LP</t>
  </si>
  <si>
    <t>Tám</t>
  </si>
  <si>
    <t>Sáu</t>
  </si>
  <si>
    <t>Chín</t>
  </si>
  <si>
    <t>P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</si>
  <si>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</si>
  <si>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</si>
  <si>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</si>
  <si>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</si>
  <si>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</si>
  <si>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</si>
  <si>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</si>
  <si>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</si>
  <si>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</si>
  <si>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</si>
  <si>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</si>
  <si>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</si>
  <si>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</si>
  <si>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</si>
  <si>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</si>
  <si>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</si>
  <si>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</si>
  <si>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</si>
  <si>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</si>
  <si>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</si>
  <si>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</si>
  <si>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</si>
  <si>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</si>
  <si>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</si>
  <si>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</si>
  <si>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</si>
  <si>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</si>
  <si>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</si>
  <si>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</si>
  <si>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</si>
  <si>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</si>
  <si>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</si>
  <si>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</si>
  <si>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</si>
  <si>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</si>
  <si>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</si>
  <si>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</si>
  <si>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</si>
  <si>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</si>
  <si>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</si>
  <si>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</si>
  <si>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</si>
  <si>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</si>
  <si>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</si>
  <si>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</si>
  <si>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</si>
  <si>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</si>
  <si>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</si>
  <si>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</si>
  <si>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</si>
  <si>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</si>
  <si>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</si>
  <si>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</si>
  <si>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</si>
  <si>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</si>
  <si>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</si>
  <si>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</si>
  <si>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</si>
  <si>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</si>
  <si>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</si>
  <si>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</si>
  <si>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</si>
  <si>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</si>
  <si>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</si>
  <si>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</si>
  <si>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</si>
  <si>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</si>
  <si>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</si>
  <si>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</si>
  <si>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</si>
  <si>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</si>
  <si>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</si>
  <si>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</si>
  <si>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</si>
  <si>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</si>
  <si>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</si>
  <si>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</si>
  <si>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</si>
  <si>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</si>
  <si>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</si>
  <si>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</si>
  <si>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</si>
  <si>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</si>
  <si>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SỐ</t>
  </si>
  <si>
    <t>CHỮ</t>
  </si>
  <si>
    <t>LẬP BẢNG</t>
  </si>
  <si>
    <t>TRƯỞNG PHÒNG DÀO TẠO ĐH &amp; SĐH</t>
  </si>
  <si>
    <t>Nguyễn Đắc Thăng</t>
  </si>
  <si>
    <t>TS. Nguyễn Phi Sơn</t>
  </si>
  <si>
    <t>BỘ GIÁO DỤC &amp; ĐÀO TẠO</t>
  </si>
  <si>
    <t>BẢNG ĐIỂM GHI KẾT QUẢ BẢO VỆ ĐỒ ÁN TỐT NGHIỆP / KHÓA LUẬN TỐT NGHIỆP</t>
  </si>
  <si>
    <t>NGÀNH: …………………………</t>
  </si>
  <si>
    <t>ĐỢT THÁNG …../201...  (Kèm theo QĐ ………/DHDT/ngày……/……/201….)</t>
  </si>
  <si>
    <t>BẢO VỆ BUỔI …………NGÀY………………………………</t>
  </si>
  <si>
    <t>HỌ VÀ TÊN SINH VIÊN</t>
  </si>
  <si>
    <t>TÊN GVHD</t>
  </si>
  <si>
    <t>ĐIỂM
GVHD
(30%)</t>
  </si>
  <si>
    <t>ĐIỂM CỦA THÀNH VIÊN HĐ</t>
  </si>
  <si>
    <t>ĐIỂM TỔNG KẾT 100%</t>
  </si>
  <si>
    <t>TÊN THÀNH VIÊN HĐ
THEO CHỨC DANH</t>
  </si>
  <si>
    <t>CT</t>
  </si>
  <si>
    <t>PB</t>
  </si>
  <si>
    <t>TK</t>
  </si>
  <si>
    <t>ĐHĐ
70%</t>
  </si>
  <si>
    <t>BẢNG ĐIỂM GHI KẾT QUẢ BẢO VỆ KHÓA LUẬN TỐT NGHIỆP</t>
  </si>
  <si>
    <t>LỚP 
SINH HOẠT</t>
  </si>
  <si>
    <t>LỚP 
MÔN HỌC</t>
  </si>
  <si>
    <t>Ghi Chú</t>
  </si>
  <si>
    <t>Thanh</t>
  </si>
  <si>
    <t>K21KDN</t>
  </si>
  <si>
    <t>Không giới hạn mức điểm chênh lệch giữa ng HD và các thành viên HĐ. Điểm TB của HĐ&gt;=5.5. điểm từng TV trong HĐ chênh lệch k quá 1đ so với điểm TB của HĐ</t>
  </si>
  <si>
    <t>K20KKT</t>
  </si>
  <si>
    <t>Thời gian: Ngày 10 /12/2019</t>
  </si>
  <si>
    <t>Đoàn Thị Hoài</t>
  </si>
  <si>
    <t>Nguyễn Thị Như</t>
  </si>
  <si>
    <t>Nguyện</t>
  </si>
  <si>
    <t>Đà nẵng, ngày 11 tháng 12 năm 2019</t>
  </si>
  <si>
    <t>Phương</t>
  </si>
  <si>
    <t>Hồ Hà</t>
  </si>
  <si>
    <t>K21KCD</t>
  </si>
  <si>
    <t>ACC 349A</t>
  </si>
  <si>
    <t>MÃ MÔN: ACC 348A * SỐ TC : 5</t>
  </si>
  <si>
    <t>ACC 348A</t>
  </si>
  <si>
    <t>MÃ MÔN: ACC 349A * SỐ TC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</si>
</sst>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4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9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indexed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9"/>
      <color theme="1"/>
      <name val="Times New Roman"/>
      <family val="1"/>
    </font>
    <font>
      <sz val="10.199999999999999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2.5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67">
    <xf numFmtId="0" fontId="0" fillId="0" borderId="0"/>
    <xf numFmtId="16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 applyNumberFormat="0" applyBorder="0" applyAlignment="0" applyProtection="0"/>
    <xf numFmtId="168" fontId="16" fillId="0" borderId="0"/>
    <xf numFmtId="0" fontId="17" fillId="3" borderId="0"/>
    <xf numFmtId="0" fontId="17" fillId="4" borderId="0"/>
    <xf numFmtId="0" fontId="18" fillId="3" borderId="0"/>
    <xf numFmtId="0" fontId="18" fillId="4" borderId="0"/>
    <xf numFmtId="0" fontId="19" fillId="3" borderId="0"/>
    <xf numFmtId="0" fontId="19" fillId="4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1" fillId="0" borderId="0">
      <alignment wrapText="1"/>
    </xf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2" fillId="0" borderId="0"/>
    <xf numFmtId="0" fontId="24" fillId="0" borderId="0"/>
    <xf numFmtId="0" fontId="22" fillId="0" borderId="0"/>
    <xf numFmtId="37" fontId="25" fillId="0" borderId="0"/>
    <xf numFmtId="0" fontId="26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4" fontId="10" fillId="0" borderId="0" applyFill="0" applyBorder="0" applyAlignment="0"/>
    <xf numFmtId="177" fontId="10" fillId="0" borderId="0" applyFill="0" applyBorder="0" applyAlignment="0"/>
    <xf numFmtId="0" fontId="27" fillId="0" borderId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28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28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28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29" fillId="0" borderId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38" fontId="30" fillId="3" borderId="0" applyNumberFormat="0" applyBorder="0" applyAlignment="0" applyProtection="0"/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0" fontId="30" fillId="5" borderId="1" applyNumberFormat="0" applyBorder="0" applyAlignment="0" applyProtection="0"/>
    <xf numFmtId="10" fontId="30" fillId="5" borderId="1" applyNumberFormat="0" applyBorder="0" applyAlignment="0" applyProtection="0"/>
    <xf numFmtId="0" fontId="36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4"/>
    <xf numFmtId="183" fontId="10" fillId="0" borderId="5"/>
    <xf numFmtId="184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10" fillId="0" borderId="0" applyNumberFormat="0" applyFill="0" applyAlignment="0"/>
    <xf numFmtId="0" fontId="40" fillId="0" borderId="0"/>
    <xf numFmtId="0" fontId="40" fillId="0" borderId="0"/>
    <xf numFmtId="0" fontId="40" fillId="0" borderId="0"/>
    <xf numFmtId="37" fontId="41" fillId="0" borderId="0"/>
    <xf numFmtId="186" fontId="42" fillId="0" borderId="0"/>
    <xf numFmtId="187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8" fillId="0" borderId="0"/>
    <xf numFmtId="0" fontId="46" fillId="0" borderId="0"/>
    <xf numFmtId="0" fontId="10" fillId="0" borderId="0"/>
    <xf numFmtId="0" fontId="10" fillId="0" borderId="0"/>
    <xf numFmtId="0" fontId="46" fillId="0" borderId="0"/>
    <xf numFmtId="0" fontId="47" fillId="0" borderId="0"/>
    <xf numFmtId="0" fontId="45" fillId="0" borderId="0"/>
    <xf numFmtId="0" fontId="47" fillId="0" borderId="0"/>
    <xf numFmtId="0" fontId="10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10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5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40" fillId="0" borderId="0"/>
    <xf numFmtId="0" fontId="51" fillId="0" borderId="0"/>
    <xf numFmtId="0" fontId="47" fillId="0" borderId="0"/>
    <xf numFmtId="0" fontId="40" fillId="0" borderId="0"/>
    <xf numFmtId="0" fontId="40" fillId="0" borderId="0"/>
    <xf numFmtId="0" fontId="47" fillId="0" borderId="0"/>
    <xf numFmtId="0" fontId="42" fillId="0" borderId="0"/>
    <xf numFmtId="0" fontId="9" fillId="0" borderId="0"/>
    <xf numFmtId="0" fontId="10" fillId="0" borderId="0"/>
    <xf numFmtId="0" fontId="49" fillId="0" borderId="0"/>
    <xf numFmtId="0" fontId="48" fillId="0" borderId="0"/>
    <xf numFmtId="0" fontId="46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46" fillId="0" borderId="0"/>
    <xf numFmtId="0" fontId="10" fillId="0" borderId="0"/>
    <xf numFmtId="0" fontId="52" fillId="0" borderId="0"/>
    <xf numFmtId="0" fontId="10" fillId="0" borderId="0"/>
    <xf numFmtId="0" fontId="7" fillId="0" borderId="0"/>
    <xf numFmtId="0" fontId="7" fillId="0" borderId="0"/>
    <xf numFmtId="0" fontId="51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9" fillId="0" borderId="0"/>
    <xf numFmtId="0" fontId="44" fillId="0" borderId="0"/>
    <xf numFmtId="0" fontId="7" fillId="0" borderId="0"/>
    <xf numFmtId="0" fontId="53" fillId="0" borderId="0"/>
    <xf numFmtId="0" fontId="23" fillId="0" borderId="0"/>
    <xf numFmtId="164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7" fillId="0" borderId="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54" fillId="0" borderId="4">
      <alignment horizontal="center"/>
    </xf>
    <xf numFmtId="3" fontId="37" fillId="0" borderId="0" applyFont="0" applyFill="0" applyBorder="0" applyAlignment="0" applyProtection="0"/>
    <xf numFmtId="0" fontId="37" fillId="6" borderId="0" applyNumberFormat="0" applyFont="0" applyBorder="0" applyAlignment="0" applyProtection="0"/>
    <xf numFmtId="3" fontId="55" fillId="0" borderId="0"/>
    <xf numFmtId="0" fontId="56" fillId="0" borderId="0"/>
    <xf numFmtId="0" fontId="38" fillId="0" borderId="0"/>
    <xf numFmtId="49" fontId="5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7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20" fillId="0" borderId="0">
      <alignment vertical="center"/>
    </xf>
    <xf numFmtId="40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1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/>
    <xf numFmtId="0" fontId="39" fillId="0" borderId="0"/>
    <xf numFmtId="167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65" fillId="0" borderId="0"/>
    <xf numFmtId="191" fontId="64" fillId="0" borderId="0" applyFont="0" applyFill="0" applyBorder="0" applyAlignment="0" applyProtection="0"/>
    <xf numFmtId="6" fontId="16" fillId="0" borderId="0" applyFont="0" applyFill="0" applyBorder="0" applyAlignment="0" applyProtection="0"/>
    <xf numFmtId="192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4" fillId="0" borderId="0"/>
    <xf numFmtId="0" fontId="69" fillId="0" borderId="0"/>
    <xf numFmtId="0" fontId="50" fillId="0" borderId="0"/>
    <xf numFmtId="0" fontId="3" fillId="0" borderId="0"/>
    <xf numFmtId="0" fontId="2" fillId="0" borderId="0"/>
    <xf numFmtId="0" fontId="1" fillId="0" borderId="0"/>
    <xf numFmtId="0" fontId="49" fillId="0" borderId="0"/>
  </cellStyleXfs>
  <cellXfs count="100">
    <xf numFmtId="0" fontId="0" fillId="0" borderId="0" xfId="0"/>
    <xf numFmtId="0" fontId="70" fillId="0" borderId="0" xfId="198" applyFont="1" applyFill="1" applyBorder="1" applyAlignment="1">
      <alignment horizontal="center"/>
    </xf>
    <xf numFmtId="0" fontId="4" fillId="0" borderId="0" xfId="260"/>
    <xf numFmtId="0" fontId="70" fillId="0" borderId="0" xfId="198" applyFont="1" applyFill="1" applyBorder="1" applyAlignment="1">
      <alignment horizontal="left"/>
    </xf>
    <xf numFmtId="0" fontId="75" fillId="0" borderId="0" xfId="171" applyFont="1"/>
    <xf numFmtId="0" fontId="76" fillId="0" borderId="0" xfId="171" applyFont="1"/>
    <xf numFmtId="0" fontId="78" fillId="0" borderId="0" xfId="171" applyFont="1" applyAlignment="1">
      <alignment horizontal="left"/>
    </xf>
    <xf numFmtId="0" fontId="78" fillId="0" borderId="0" xfId="171" applyFont="1" applyAlignment="1">
      <alignment horizontal="center"/>
    </xf>
    <xf numFmtId="0" fontId="78" fillId="0" borderId="0" xfId="171" applyFont="1" applyBorder="1" applyAlignment="1">
      <alignment horizontal="left"/>
    </xf>
    <xf numFmtId="0" fontId="74" fillId="0" borderId="0" xfId="171" applyFont="1" applyBorder="1" applyAlignment="1">
      <alignment horizontal="left"/>
    </xf>
    <xf numFmtId="0" fontId="79" fillId="0" borderId="0" xfId="262" applyFont="1" applyFill="1" applyBorder="1" applyAlignment="1"/>
    <xf numFmtId="0" fontId="40" fillId="0" borderId="0" xfId="171" applyFont="1"/>
    <xf numFmtId="0" fontId="74" fillId="0" borderId="0" xfId="171" applyFont="1" applyAlignment="1">
      <alignment horizontal="center"/>
    </xf>
    <xf numFmtId="0" fontId="80" fillId="0" borderId="0" xfId="171" applyFont="1" applyAlignment="1">
      <alignment horizontal="left"/>
    </xf>
    <xf numFmtId="0" fontId="74" fillId="0" borderId="0" xfId="171" applyFont="1" applyAlignment="1">
      <alignment horizontal="left"/>
    </xf>
    <xf numFmtId="0" fontId="73" fillId="0" borderId="0" xfId="171" applyFont="1"/>
    <xf numFmtId="0" fontId="77" fillId="0" borderId="0" xfId="171" applyFont="1" applyAlignment="1">
      <alignment horizontal="left"/>
    </xf>
    <xf numFmtId="0" fontId="73" fillId="0" borderId="0" xfId="171" applyFont="1" applyAlignment="1">
      <alignment horizontal="left"/>
    </xf>
    <xf numFmtId="0" fontId="73" fillId="0" borderId="0" xfId="171" applyFont="1" applyBorder="1" applyAlignment="1">
      <alignment horizontal="left"/>
    </xf>
    <xf numFmtId="0" fontId="77" fillId="0" borderId="0" xfId="171" applyFont="1" applyBorder="1" applyAlignment="1">
      <alignment horizontal="left"/>
    </xf>
    <xf numFmtId="0" fontId="71" fillId="0" borderId="0" xfId="264" applyFont="1"/>
    <xf numFmtId="0" fontId="68" fillId="0" borderId="0" xfId="264" applyFont="1"/>
    <xf numFmtId="0" fontId="81" fillId="0" borderId="0" xfId="264" applyFont="1" applyAlignment="1">
      <alignment horizontal="center"/>
    </xf>
    <xf numFmtId="0" fontId="81" fillId="0" borderId="0" xfId="264" applyFont="1"/>
    <xf numFmtId="0" fontId="81" fillId="0" borderId="0" xfId="264" applyFont="1" applyAlignment="1"/>
    <xf numFmtId="0" fontId="81" fillId="0" borderId="1" xfId="264" applyFont="1" applyBorder="1" applyAlignment="1">
      <alignment horizontal="center" vertical="center" wrapText="1"/>
    </xf>
    <xf numFmtId="0" fontId="81" fillId="0" borderId="12" xfId="264" applyFont="1" applyBorder="1" applyAlignment="1">
      <alignment horizontal="center" vertical="center" wrapText="1"/>
    </xf>
    <xf numFmtId="0" fontId="81" fillId="0" borderId="15" xfId="264" applyFont="1" applyBorder="1" applyAlignment="1">
      <alignment horizontal="center" vertical="center"/>
    </xf>
    <xf numFmtId="0" fontId="71" fillId="0" borderId="0" xfId="264" applyFont="1" applyAlignment="1">
      <alignment vertical="center"/>
    </xf>
    <xf numFmtId="0" fontId="81" fillId="0" borderId="10" xfId="264" applyFont="1" applyBorder="1" applyAlignment="1">
      <alignment horizontal="center" vertical="center"/>
    </xf>
    <xf numFmtId="9" fontId="66" fillId="0" borderId="10" xfId="210" applyFont="1" applyFill="1" applyBorder="1" applyAlignment="1">
      <alignment horizontal="center" vertical="center" wrapText="1"/>
    </xf>
    <xf numFmtId="0" fontId="81" fillId="0" borderId="10" xfId="264" applyFont="1" applyBorder="1" applyAlignment="1">
      <alignment horizontal="center" vertical="center" wrapText="1"/>
    </xf>
    <xf numFmtId="0" fontId="82" fillId="0" borderId="0" xfId="264" applyFont="1" applyAlignment="1"/>
    <xf numFmtId="172" fontId="83" fillId="0" borderId="1" xfId="107" applyNumberFormat="1" applyFont="1" applyBorder="1" applyAlignment="1">
      <alignment horizontal="center"/>
    </xf>
    <xf numFmtId="172" fontId="67" fillId="0" borderId="1" xfId="107" applyNumberFormat="1" applyFont="1" applyBorder="1" applyAlignment="1">
      <alignment horizontal="center"/>
    </xf>
    <xf numFmtId="0" fontId="82" fillId="0" borderId="1" xfId="264" applyFont="1" applyBorder="1" applyAlignment="1">
      <alignment horizontal="left"/>
    </xf>
    <xf numFmtId="0" fontId="75" fillId="0" borderId="0" xfId="171" applyFont="1" applyAlignment="1">
      <alignment horizontal="left"/>
    </xf>
    <xf numFmtId="0" fontId="71" fillId="0" borderId="0" xfId="265" applyFont="1"/>
    <xf numFmtId="0" fontId="68" fillId="0" borderId="0" xfId="265" applyFont="1"/>
    <xf numFmtId="0" fontId="81" fillId="0" borderId="0" xfId="265" applyFont="1"/>
    <xf numFmtId="0" fontId="81" fillId="7" borderId="1" xfId="265" applyFont="1" applyFill="1" applyBorder="1" applyAlignment="1">
      <alignment horizontal="center" vertical="center" wrapText="1"/>
    </xf>
    <xf numFmtId="0" fontId="81" fillId="0" borderId="12" xfId="265" applyFont="1" applyBorder="1" applyAlignment="1">
      <alignment horizontal="center" vertical="center" wrapText="1"/>
    </xf>
    <xf numFmtId="0" fontId="71" fillId="0" borderId="0" xfId="265" applyFont="1" applyAlignment="1">
      <alignment vertical="center"/>
    </xf>
    <xf numFmtId="0" fontId="81" fillId="0" borderId="10" xfId="265" applyFont="1" applyBorder="1" applyAlignment="1">
      <alignment horizontal="center" vertical="center"/>
    </xf>
    <xf numFmtId="0" fontId="81" fillId="7" borderId="10" xfId="265" applyFont="1" applyFill="1" applyBorder="1" applyAlignment="1">
      <alignment horizontal="center" vertical="center"/>
    </xf>
    <xf numFmtId="0" fontId="81" fillId="0" borderId="10" xfId="265" applyFont="1" applyBorder="1" applyAlignment="1">
      <alignment horizontal="center" vertical="center" wrapText="1"/>
    </xf>
    <xf numFmtId="0" fontId="82" fillId="0" borderId="17" xfId="265" applyFont="1" applyBorder="1" applyAlignment="1">
      <alignment horizontal="center"/>
    </xf>
    <xf numFmtId="0" fontId="86" fillId="0" borderId="18" xfId="265" applyFont="1" applyBorder="1" applyAlignment="1">
      <alignment horizontal="left"/>
    </xf>
    <xf numFmtId="172" fontId="87" fillId="0" borderId="17" xfId="107" applyNumberFormat="1" applyFont="1" applyBorder="1" applyAlignment="1">
      <alignment horizontal="center"/>
    </xf>
    <xf numFmtId="172" fontId="71" fillId="0" borderId="17" xfId="107" applyNumberFormat="1" applyFont="1" applyBorder="1" applyAlignment="1">
      <alignment horizontal="center"/>
    </xf>
    <xf numFmtId="0" fontId="82" fillId="0" borderId="17" xfId="265" applyFont="1" applyBorder="1" applyAlignment="1">
      <alignment horizontal="left"/>
    </xf>
    <xf numFmtId="0" fontId="84" fillId="0" borderId="17" xfId="265" applyFont="1" applyBorder="1" applyAlignment="1">
      <alignment horizontal="left" wrapText="1"/>
    </xf>
    <xf numFmtId="0" fontId="82" fillId="0" borderId="0" xfId="265" applyFont="1" applyAlignment="1"/>
    <xf numFmtId="0" fontId="82" fillId="0" borderId="19" xfId="265" applyFont="1" applyBorder="1" applyAlignment="1">
      <alignment horizontal="center"/>
    </xf>
    <xf numFmtId="0" fontId="71" fillId="0" borderId="0" xfId="265" applyFont="1" applyAlignment="1"/>
    <xf numFmtId="0" fontId="88" fillId="0" borderId="0" xfId="171" applyFont="1" applyAlignment="1">
      <alignment horizontal="left"/>
    </xf>
    <xf numFmtId="0" fontId="81" fillId="8" borderId="10" xfId="264" applyFont="1" applyFill="1" applyBorder="1" applyAlignment="1">
      <alignment horizontal="left" vertical="center"/>
    </xf>
    <xf numFmtId="0" fontId="89" fillId="0" borderId="17" xfId="265" applyFont="1" applyBorder="1" applyAlignment="1">
      <alignment horizontal="center"/>
    </xf>
    <xf numFmtId="0" fontId="90" fillId="0" borderId="17" xfId="265" applyFont="1" applyBorder="1" applyAlignment="1">
      <alignment horizontal="center"/>
    </xf>
    <xf numFmtId="0" fontId="66" fillId="0" borderId="0" xfId="171" applyFont="1" applyAlignment="1">
      <alignment horizontal="left"/>
    </xf>
    <xf numFmtId="0" fontId="71" fillId="0" borderId="0" xfId="264" applyFont="1" applyAlignment="1"/>
    <xf numFmtId="0" fontId="71" fillId="0" borderId="19" xfId="264" applyFont="1" applyBorder="1" applyAlignment="1"/>
    <xf numFmtId="0" fontId="71" fillId="0" borderId="22" xfId="264" applyFont="1" applyBorder="1" applyAlignment="1"/>
    <xf numFmtId="0" fontId="71" fillId="0" borderId="20" xfId="264" applyFont="1" applyBorder="1" applyAlignment="1"/>
    <xf numFmtId="0" fontId="71" fillId="0" borderId="23" xfId="264" applyFont="1" applyBorder="1" applyAlignment="1"/>
    <xf numFmtId="0" fontId="71" fillId="0" borderId="16" xfId="264" applyFont="1" applyBorder="1" applyAlignment="1"/>
    <xf numFmtId="0" fontId="91" fillId="0" borderId="1" xfId="0" applyFont="1" applyBorder="1" applyAlignment="1">
      <alignment horizontal="center" vertical="center" wrapText="1"/>
    </xf>
    <xf numFmtId="0" fontId="92" fillId="0" borderId="1" xfId="266" applyFont="1" applyBorder="1" applyAlignment="1">
      <alignment horizontal="center" vertical="center" wrapText="1"/>
    </xf>
    <xf numFmtId="0" fontId="93" fillId="7" borderId="24" xfId="264" applyFont="1" applyFill="1" applyBorder="1" applyAlignment="1"/>
    <xf numFmtId="0" fontId="93" fillId="0" borderId="24" xfId="264" applyFont="1" applyBorder="1" applyAlignment="1"/>
    <xf numFmtId="0" fontId="93" fillId="0" borderId="21" xfId="264" applyFont="1" applyBorder="1" applyAlignment="1"/>
    <xf numFmtId="0" fontId="82" fillId="0" borderId="19" xfId="264" applyFont="1" applyBorder="1" applyAlignment="1"/>
    <xf numFmtId="0" fontId="81" fillId="0" borderId="1" xfId="265" applyFont="1" applyBorder="1" applyAlignment="1">
      <alignment horizontal="center" vertical="center" wrapText="1"/>
    </xf>
    <xf numFmtId="0" fontId="81" fillId="0" borderId="15" xfId="265" applyFont="1" applyBorder="1" applyAlignment="1">
      <alignment horizontal="center" vertical="center"/>
    </xf>
    <xf numFmtId="0" fontId="0" fillId="0" borderId="0" xfId="0" applyFont="1"/>
    <xf numFmtId="0" fontId="81" fillId="0" borderId="8" xfId="264" applyFont="1" applyBorder="1" applyAlignment="1">
      <alignment horizontal="center" vertical="center"/>
    </xf>
    <xf numFmtId="0" fontId="81" fillId="0" borderId="15" xfId="264" applyFont="1" applyBorder="1" applyAlignment="1">
      <alignment horizontal="center" vertical="center"/>
    </xf>
    <xf numFmtId="0" fontId="71" fillId="0" borderId="0" xfId="264" applyFont="1" applyAlignment="1">
      <alignment horizontal="center"/>
    </xf>
    <xf numFmtId="0" fontId="72" fillId="0" borderId="0" xfId="264" applyFont="1" applyAlignment="1">
      <alignment horizontal="center"/>
    </xf>
    <xf numFmtId="0" fontId="81" fillId="0" borderId="1" xfId="264" applyFont="1" applyBorder="1" applyAlignment="1">
      <alignment horizontal="center" vertical="center"/>
    </xf>
    <xf numFmtId="0" fontId="81" fillId="0" borderId="9" xfId="264" applyFont="1" applyBorder="1" applyAlignment="1">
      <alignment horizontal="center" vertical="center"/>
    </xf>
    <xf numFmtId="0" fontId="81" fillId="0" borderId="11" xfId="264" applyFont="1" applyBorder="1" applyAlignment="1">
      <alignment horizontal="center" vertical="center"/>
    </xf>
    <xf numFmtId="0" fontId="81" fillId="0" borderId="13" xfId="264" applyFont="1" applyBorder="1" applyAlignment="1">
      <alignment horizontal="center" vertical="center"/>
    </xf>
    <xf numFmtId="0" fontId="81" fillId="0" borderId="14" xfId="264" applyFont="1" applyBorder="1" applyAlignment="1">
      <alignment horizontal="center" vertical="center"/>
    </xf>
    <xf numFmtId="0" fontId="81" fillId="0" borderId="8" xfId="264" applyFont="1" applyBorder="1" applyAlignment="1">
      <alignment horizontal="center" vertical="center" wrapText="1"/>
    </xf>
    <xf numFmtId="0" fontId="81" fillId="0" borderId="12" xfId="264" applyFont="1" applyBorder="1" applyAlignment="1">
      <alignment horizontal="center" vertical="center"/>
    </xf>
    <xf numFmtId="0" fontId="81" fillId="0" borderId="3" xfId="264" applyFont="1" applyBorder="1" applyAlignment="1">
      <alignment horizontal="center" vertical="center"/>
    </xf>
    <xf numFmtId="0" fontId="81" fillId="0" borderId="1" xfId="264" applyFont="1" applyBorder="1" applyAlignment="1">
      <alignment horizontal="center" vertical="center" wrapText="1"/>
    </xf>
    <xf numFmtId="0" fontId="85" fillId="0" borderId="12" xfId="265" applyFont="1" applyBorder="1" applyAlignment="1">
      <alignment horizontal="center" vertical="center"/>
    </xf>
    <xf numFmtId="0" fontId="85" fillId="0" borderId="3" xfId="265" applyFont="1" applyBorder="1" applyAlignment="1">
      <alignment horizontal="center" vertical="center"/>
    </xf>
    <xf numFmtId="0" fontId="81" fillId="0" borderId="1" xfId="265" applyFont="1" applyBorder="1" applyAlignment="1">
      <alignment horizontal="center" vertical="center" wrapText="1"/>
    </xf>
    <xf numFmtId="0" fontId="81" fillId="0" borderId="1" xfId="265" applyFont="1" applyBorder="1" applyAlignment="1">
      <alignment horizontal="center" vertical="center"/>
    </xf>
    <xf numFmtId="0" fontId="81" fillId="0" borderId="9" xfId="265" applyFont="1" applyBorder="1" applyAlignment="1">
      <alignment horizontal="center" vertical="center"/>
    </xf>
    <xf numFmtId="0" fontId="81" fillId="0" borderId="11" xfId="265" applyFont="1" applyBorder="1" applyAlignment="1">
      <alignment horizontal="center" vertical="center"/>
    </xf>
    <xf numFmtId="0" fontId="81" fillId="0" borderId="13" xfId="265" applyFont="1" applyBorder="1" applyAlignment="1">
      <alignment horizontal="center" vertical="center"/>
    </xf>
    <xf numFmtId="0" fontId="81" fillId="0" borderId="14" xfId="265" applyFont="1" applyBorder="1" applyAlignment="1">
      <alignment horizontal="center" vertical="center"/>
    </xf>
    <xf numFmtId="0" fontId="81" fillId="0" borderId="8" xfId="265" applyFont="1" applyBorder="1" applyAlignment="1">
      <alignment horizontal="center" vertical="center" wrapText="1"/>
    </xf>
    <xf numFmtId="0" fontId="81" fillId="0" borderId="15" xfId="265" applyFont="1" applyBorder="1" applyAlignment="1">
      <alignment horizontal="center" vertical="center"/>
    </xf>
    <xf numFmtId="0" fontId="85" fillId="0" borderId="8" xfId="265" applyFont="1" applyBorder="1" applyAlignment="1">
      <alignment horizontal="center" vertical="center" wrapText="1"/>
    </xf>
    <xf numFmtId="0" fontId="85" fillId="0" borderId="15" xfId="265" applyFont="1" applyBorder="1" applyAlignment="1">
      <alignment horizontal="center" vertical="center"/>
    </xf>
  </cellXfs>
  <cellStyles count="26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@ET_Style?CF_Style_2" xfId="9"/>
    <cellStyle name="¤@¯ë_01" xfId="10"/>
    <cellStyle name="1" xfId="11"/>
    <cellStyle name="1_CMU-PM" xfId="12"/>
    <cellStyle name="2" xfId="13"/>
    <cellStyle name="2_CMU-PM" xfId="14"/>
    <cellStyle name="3" xfId="15"/>
    <cellStyle name="3_CMU-PM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5" xfId="253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Excel Built-in Normal" xfId="64"/>
    <cellStyle name="Fixed" xfId="65"/>
    <cellStyle name="Fixed 2" xfId="66"/>
    <cellStyle name="Fixed 3" xfId="67"/>
    <cellStyle name="Grey" xfId="68"/>
    <cellStyle name="Grey 2" xfId="69"/>
    <cellStyle name="HEADER" xfId="70"/>
    <cellStyle name="Header1" xfId="71"/>
    <cellStyle name="Header2" xfId="72"/>
    <cellStyle name="Heading 1 2" xfId="73"/>
    <cellStyle name="Heading 2 2" xfId="74"/>
    <cellStyle name="HEADING1" xfId="75"/>
    <cellStyle name="HEADING1 1" xfId="76"/>
    <cellStyle name="HEADING1 2" xfId="77"/>
    <cellStyle name="HEADING1 3" xfId="78"/>
    <cellStyle name="HEADING1_Anh van khong chuyen K17 HK1" xfId="79"/>
    <cellStyle name="HEADING2" xfId="80"/>
    <cellStyle name="HEADING2 2" xfId="81"/>
    <cellStyle name="HEADING2 3" xfId="82"/>
    <cellStyle name="HEADING2_Anh van khong chuyen K17 HK1" xfId="83"/>
    <cellStyle name="Hyperlink 2" xfId="84"/>
    <cellStyle name="Hyperlink 3" xfId="85"/>
    <cellStyle name="Input [yellow]" xfId="86"/>
    <cellStyle name="Input [yellow] 2" xfId="87"/>
    <cellStyle name="Input 2" xfId="88"/>
    <cellStyle name="Link Currency (0)" xfId="89"/>
    <cellStyle name="Link Currency (0) 2" xfId="90"/>
    <cellStyle name="Link Currency (0) 3" xfId="91"/>
    <cellStyle name="Link Currency (0)_2 K17-18 Diem RL K1 NH 2013-2014" xfId="92"/>
    <cellStyle name="Milliers [0]_AR1194" xfId="93"/>
    <cellStyle name="Milliers_AR1194" xfId="94"/>
    <cellStyle name="Model" xfId="95"/>
    <cellStyle name="moi" xfId="96"/>
    <cellStyle name="Monétaire [0]_AR1194" xfId="97"/>
    <cellStyle name="Monétaire_AR1194" xfId="98"/>
    <cellStyle name="n" xfId="99"/>
    <cellStyle name="n_CMU-PM" xfId="100"/>
    <cellStyle name="New Times Roman" xfId="101"/>
    <cellStyle name="New Times Roman 2" xfId="102"/>
    <cellStyle name="New Times Roman 3" xfId="103"/>
    <cellStyle name="no dec" xfId="104"/>
    <cellStyle name="Normal" xfId="0" builtinId="0"/>
    <cellStyle name="Normal - Style1" xfId="105"/>
    <cellStyle name="Normal - Style1 2" xfId="106"/>
    <cellStyle name="Normal 10" xfId="107"/>
    <cellStyle name="Normal 10 2" xfId="108"/>
    <cellStyle name="Normal 10 3" xfId="109"/>
    <cellStyle name="Normal 11" xfId="110"/>
    <cellStyle name="Normal 12" xfId="111"/>
    <cellStyle name="Normal 13" xfId="112"/>
    <cellStyle name="Normal 14" xfId="113"/>
    <cellStyle name="Normal 14 2" xfId="114"/>
    <cellStyle name="Normal 14 3" xfId="115"/>
    <cellStyle name="Normal 15" xfId="116"/>
    <cellStyle name="Normal 16" xfId="117"/>
    <cellStyle name="Normal 17" xfId="118"/>
    <cellStyle name="Normal 18" xfId="119"/>
    <cellStyle name="Normal 19" xfId="120"/>
    <cellStyle name="Normal 2" xfId="121"/>
    <cellStyle name="Normal 2 10" xfId="122"/>
    <cellStyle name="Normal 2 11" xfId="123"/>
    <cellStyle name="Normal 2 2" xfId="124"/>
    <cellStyle name="Normal 2 2 2" xfId="125"/>
    <cellStyle name="Normal 2 2 2 2" xfId="126"/>
    <cellStyle name="Normal 2 2 2 2 2" xfId="127"/>
    <cellStyle name="Normal 2 2 2 2 3" xfId="128"/>
    <cellStyle name="Normal 2 2 3" xfId="129"/>
    <cellStyle name="Normal 2 2 4" xfId="130"/>
    <cellStyle name="Normal 2 2 5" xfId="131"/>
    <cellStyle name="Normal 2 2 5 2" xfId="132"/>
    <cellStyle name="Normal 2 2 5 2 2" xfId="133"/>
    <cellStyle name="Normal 2 2 5 2 3" xfId="254"/>
    <cellStyle name="Normal 2 2 5 2 4" xfId="255"/>
    <cellStyle name="Normal 2 2 5 3" xfId="134"/>
    <cellStyle name="Normal 2 2 5 3 2" xfId="135"/>
    <cellStyle name="Normal 2 2 5 3 3" xfId="136"/>
    <cellStyle name="Normal 2 2_2 K17-18 Diem RL K1 NH 2013-2014" xfId="137"/>
    <cellStyle name="Normal 2 3" xfId="138"/>
    <cellStyle name="Normal 2 3 2" xfId="139"/>
    <cellStyle name="Normal 2 3 2 2" xfId="140"/>
    <cellStyle name="Normal 2 3 2 2 2" xfId="141"/>
    <cellStyle name="Normal 2 3 3" xfId="142"/>
    <cellStyle name="Normal 2 4" xfId="143"/>
    <cellStyle name="Normal 2 4 2" xfId="144"/>
    <cellStyle name="Normal 2 5" xfId="145"/>
    <cellStyle name="Normal 2 5 2" xfId="146"/>
    <cellStyle name="Normal 2 5 2 2" xfId="147"/>
    <cellStyle name="Normal 2 5 2 3" xfId="148"/>
    <cellStyle name="Normal 2 5 2 4" xfId="149"/>
    <cellStyle name="Normal 2 5 2 5" xfId="150"/>
    <cellStyle name="Normal 2 5 3" xfId="151"/>
    <cellStyle name="Normal 2 5 3 2" xfId="152"/>
    <cellStyle name="Normal 2 5 4" xfId="258"/>
    <cellStyle name="Normal 2 6" xfId="153"/>
    <cellStyle name="Normal 2 7" xfId="154"/>
    <cellStyle name="Normal 2 8" xfId="259"/>
    <cellStyle name="Normal 2 8 2" xfId="263"/>
    <cellStyle name="Normal 2 9" xfId="260"/>
    <cellStyle name="Normal 2_12NH" xfId="155"/>
    <cellStyle name="Normal 20" xfId="156"/>
    <cellStyle name="Normal 21" xfId="157"/>
    <cellStyle name="Normal 22" xfId="158"/>
    <cellStyle name="Normal 23" xfId="159"/>
    <cellStyle name="Normal 24" xfId="160"/>
    <cellStyle name="Normal 24 2" xfId="256"/>
    <cellStyle name="Normal 25" xfId="161"/>
    <cellStyle name="Normal 26" xfId="162"/>
    <cellStyle name="Normal 27" xfId="261"/>
    <cellStyle name="Normal 28" xfId="264"/>
    <cellStyle name="Normal 29" xfId="265"/>
    <cellStyle name="Normal 3" xfId="163"/>
    <cellStyle name="Normal 3 2" xfId="164"/>
    <cellStyle name="Normal 3 2 2" xfId="165"/>
    <cellStyle name="Normal 3 2 2 2" xfId="166"/>
    <cellStyle name="Normal 3 2 3" xfId="167"/>
    <cellStyle name="Normal 3 2 4" xfId="168"/>
    <cellStyle name="Normal 3 3" xfId="169"/>
    <cellStyle name="Normal 3 3 2" xfId="170"/>
    <cellStyle name="Normal 3 3 3" xfId="171"/>
    <cellStyle name="Normal 3 3_634856546084069744Tuan 11-K18" xfId="172"/>
    <cellStyle name="Normal 3 4" xfId="173"/>
    <cellStyle name="Normal 3_17KCD" xfId="174"/>
    <cellStyle name="Normal 4" xfId="175"/>
    <cellStyle name="Normal 4 2" xfId="176"/>
    <cellStyle name="Normal 4 2 2" xfId="177"/>
    <cellStyle name="Normal 4 3" xfId="178"/>
    <cellStyle name="Normal 4 3 2" xfId="179"/>
    <cellStyle name="Normal 4 3 2 2" xfId="180"/>
    <cellStyle name="Normal 4 3 3" xfId="181"/>
    <cellStyle name="Normal 4 4" xfId="182"/>
    <cellStyle name="Normal 4 5" xfId="183"/>
    <cellStyle name="Normal 4 5 2" xfId="184"/>
    <cellStyle name="Normal 4 5 2 2" xfId="257"/>
    <cellStyle name="Normal 4_TN4-DS CONG NHAN TOT NGHIEP_T14KDN" xfId="185"/>
    <cellStyle name="Normal 5" xfId="186"/>
    <cellStyle name="Normal 5 2" xfId="187"/>
    <cellStyle name="Normal 5 2 2" xfId="188"/>
    <cellStyle name="Normal 5 2 3" xfId="189"/>
    <cellStyle name="Normal 5 3" xfId="190"/>
    <cellStyle name="Normal 5 3 2" xfId="191"/>
    <cellStyle name="Normal 5 4" xfId="192"/>
    <cellStyle name="Normal 5 4 2" xfId="193"/>
    <cellStyle name="Normal 5_2 K17-18 Diem RL K1 NH 2013-2014" xfId="194"/>
    <cellStyle name="Normal 6" xfId="195"/>
    <cellStyle name="Normal 6 2" xfId="196"/>
    <cellStyle name="Normal 6 3" xfId="197"/>
    <cellStyle name="Normal 7" xfId="198"/>
    <cellStyle name="Normal 7 2" xfId="199"/>
    <cellStyle name="Normal 7 2 2" xfId="200"/>
    <cellStyle name="Normal 8" xfId="201"/>
    <cellStyle name="Normal 8 2" xfId="202"/>
    <cellStyle name="Normal 9" xfId="203"/>
    <cellStyle name="Normal_bang ghi diem bao ve khoa luan" xfId="266"/>
    <cellStyle name="Normal_Sheet2 2" xfId="262"/>
    <cellStyle name="Normal1" xfId="204"/>
    <cellStyle name="Percent (0)" xfId="205"/>
    <cellStyle name="Percent [2]" xfId="206"/>
    <cellStyle name="Percent 2" xfId="207"/>
    <cellStyle name="Percent 2 2" xfId="208"/>
    <cellStyle name="Percent 3" xfId="209"/>
    <cellStyle name="Percent 4" xfId="210"/>
    <cellStyle name="PERCENTAGE" xfId="211"/>
    <cellStyle name="PrePop Currency (0)" xfId="212"/>
    <cellStyle name="PrePop Currency (0) 2" xfId="213"/>
    <cellStyle name="PrePop Currency (0) 3" xfId="214"/>
    <cellStyle name="PrePop Currency (0)_2 K17-18 Diem RL K1 NH 2013-2014" xfId="215"/>
    <cellStyle name="PSChar" xfId="216"/>
    <cellStyle name="PSDate" xfId="217"/>
    <cellStyle name="PSDec" xfId="218"/>
    <cellStyle name="PSHeading" xfId="219"/>
    <cellStyle name="PSInt" xfId="220"/>
    <cellStyle name="PSSpacer" xfId="221"/>
    <cellStyle name="songuyen" xfId="222"/>
    <cellStyle name="Style 1" xfId="223"/>
    <cellStyle name="subhead" xfId="224"/>
    <cellStyle name="Text Indent A" xfId="225"/>
    <cellStyle name="Text Indent B" xfId="226"/>
    <cellStyle name="Text Indent B 2" xfId="227"/>
    <cellStyle name="Text Indent B 3" xfId="228"/>
    <cellStyle name="Text Indent B_2 K17-18 Diem RL K1 NH 2013-2014" xfId="229"/>
    <cellStyle name="Total 2" xfId="230"/>
    <cellStyle name="xuan" xfId="231"/>
    <cellStyle name=" [0.00]_ Att. 1- Cover" xfId="232"/>
    <cellStyle name="_ Att. 1- Cover" xfId="233"/>
    <cellStyle name="?_ Att. 1- Cover" xfId="234"/>
    <cellStyle name="똿뗦먛귟 [0.00]_PRODUCT DETAIL Q1" xfId="235"/>
    <cellStyle name="똿뗦먛귟_PRODUCT DETAIL Q1" xfId="236"/>
    <cellStyle name="믅됞 [0.00]_PRODUCT DETAIL Q1" xfId="237"/>
    <cellStyle name="믅됞_PRODUCT DETAIL Q1" xfId="238"/>
    <cellStyle name="백분율_95" xfId="239"/>
    <cellStyle name="뷭?_BOOKSHIP" xfId="240"/>
    <cellStyle name="콤마 [0]_1202" xfId="241"/>
    <cellStyle name="콤마_1202" xfId="242"/>
    <cellStyle name="통화 [0]_1202" xfId="243"/>
    <cellStyle name="통화_1202" xfId="244"/>
    <cellStyle name="표준_(정보부문)월별인원계획" xfId="245"/>
    <cellStyle name="一般_00Q3902REV.1" xfId="246"/>
    <cellStyle name="千分位[0]_00Q3902REV.1" xfId="247"/>
    <cellStyle name="千分位_00Q3902REV.1" xfId="248"/>
    <cellStyle name="標準_Financial Prpsl" xfId="249"/>
    <cellStyle name="貨幣 [0]_00Q3902REV.1" xfId="250"/>
    <cellStyle name="貨幣[0]_BRE" xfId="251"/>
    <cellStyle name="貨幣_00Q3902REV.1" xfId="25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NH/Tot%20nghiep/Tot%20nghiep%20Thang%205-2016/Diem%20BVKL-%20thang%205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p KLTN"/>
      <sheetName val="IDCODE"/>
      <sheetName val="HD1"/>
      <sheetName val="diem bvkl"/>
      <sheetName val="diem bvkl (in)"/>
    </sheetNames>
    <sheetDataSet>
      <sheetData sheetId="0"/>
      <sheetData sheetId="1">
        <row r="1">
          <cell r="A1">
            <v>1</v>
          </cell>
          <cell r="B1" t="str">
            <v>Một</v>
          </cell>
        </row>
        <row r="2">
          <cell r="A2">
            <v>2</v>
          </cell>
          <cell r="B2" t="str">
            <v>Hai</v>
          </cell>
        </row>
        <row r="3">
          <cell r="A3">
            <v>3</v>
          </cell>
          <cell r="B3" t="str">
            <v>Ba</v>
          </cell>
        </row>
        <row r="4">
          <cell r="A4">
            <v>4</v>
          </cell>
          <cell r="B4" t="str">
            <v>Bốn</v>
          </cell>
        </row>
        <row r="5">
          <cell r="A5">
            <v>5</v>
          </cell>
          <cell r="B5" t="str">
            <v>Năm</v>
          </cell>
        </row>
        <row r="6">
          <cell r="A6">
            <v>7</v>
          </cell>
          <cell r="B6" t="str">
            <v>Bảy</v>
          </cell>
        </row>
        <row r="7">
          <cell r="A7" t="str">
            <v>DC</v>
          </cell>
          <cell r="B7" t="str">
            <v>Đình chỉ</v>
          </cell>
        </row>
        <row r="8">
          <cell r="A8" t="str">
            <v>V</v>
          </cell>
          <cell r="B8" t="str">
            <v>Vắng</v>
          </cell>
        </row>
        <row r="9">
          <cell r="A9">
            <v>0</v>
          </cell>
          <cell r="B9" t="str">
            <v>Không</v>
          </cell>
        </row>
        <row r="10">
          <cell r="A10" t="str">
            <v>L</v>
          </cell>
          <cell r="B10" t="str">
            <v>Nợ LP</v>
          </cell>
        </row>
        <row r="11">
          <cell r="A11">
            <v>8</v>
          </cell>
          <cell r="B11" t="str">
            <v>Tám</v>
          </cell>
        </row>
        <row r="12">
          <cell r="A12">
            <v>6</v>
          </cell>
          <cell r="B12" t="str">
            <v>Sáu</v>
          </cell>
        </row>
        <row r="13">
          <cell r="A13">
            <v>9</v>
          </cell>
          <cell r="B13" t="str">
            <v>Chín</v>
          </cell>
        </row>
        <row r="14">
          <cell r="A14" t="str">
            <v>P</v>
          </cell>
          <cell r="B14" t="str">
            <v>Nợ HP</v>
          </cell>
        </row>
        <row r="15">
          <cell r="A15">
            <v>1.1000000000000001</v>
          </cell>
          <cell r="B15" t="str">
            <v>Một Phẩy Một</v>
          </cell>
        </row>
        <row r="16">
          <cell r="A16">
            <v>1.2</v>
          </cell>
          <cell r="B16" t="str">
            <v>Một Phẩy Hai</v>
          </cell>
        </row>
        <row r="17">
          <cell r="A17">
            <v>1.3</v>
          </cell>
          <cell r="B17" t="str">
            <v>Một  Phẩy Ba</v>
          </cell>
        </row>
        <row r="18">
          <cell r="A18">
            <v>1.4</v>
          </cell>
          <cell r="B18" t="str">
            <v>Một  Phẩy Bốn</v>
          </cell>
        </row>
        <row r="19">
          <cell r="A19">
            <v>1.5</v>
          </cell>
          <cell r="B19" t="str">
            <v>Một  Phẩy Năm</v>
          </cell>
        </row>
        <row r="20">
          <cell r="A20">
            <v>1.6</v>
          </cell>
          <cell r="B20" t="str">
            <v>Một Phẩy Sáu</v>
          </cell>
        </row>
        <row r="21">
          <cell r="A21">
            <v>1.7</v>
          </cell>
          <cell r="B21" t="str">
            <v>Một  Phẩy Bảy</v>
          </cell>
        </row>
        <row r="22">
          <cell r="A22">
            <v>1.8</v>
          </cell>
          <cell r="B22" t="str">
            <v>Một Phẩy Tám</v>
          </cell>
        </row>
        <row r="23">
          <cell r="A23">
            <v>1.9</v>
          </cell>
          <cell r="B23" t="str">
            <v>Một  Phẩy Chín</v>
          </cell>
        </row>
        <row r="24">
          <cell r="A24">
            <v>2.1</v>
          </cell>
          <cell r="B24" t="str">
            <v>Hai Phẩy Một</v>
          </cell>
        </row>
        <row r="25">
          <cell r="A25">
            <v>2.2000000000000002</v>
          </cell>
          <cell r="B25" t="str">
            <v>Hai Phẩy Hai</v>
          </cell>
        </row>
        <row r="26">
          <cell r="A26">
            <v>2.2999999999999998</v>
          </cell>
          <cell r="B26" t="str">
            <v>Hai  Phẩy Ba</v>
          </cell>
        </row>
        <row r="27">
          <cell r="A27">
            <v>2.4</v>
          </cell>
          <cell r="B27" t="str">
            <v>Hai  Phẩy Bốn</v>
          </cell>
        </row>
        <row r="28">
          <cell r="A28">
            <v>2.5</v>
          </cell>
          <cell r="B28" t="str">
            <v>Hai Phẩy Năm</v>
          </cell>
        </row>
        <row r="29">
          <cell r="A29">
            <v>2.6</v>
          </cell>
          <cell r="B29" t="str">
            <v>Hai Phẩy Sáu</v>
          </cell>
        </row>
        <row r="30">
          <cell r="A30">
            <v>2.7</v>
          </cell>
          <cell r="B30" t="str">
            <v>Hai  Phẩy Bảy</v>
          </cell>
        </row>
        <row r="31">
          <cell r="A31">
            <v>2.8</v>
          </cell>
          <cell r="B31" t="str">
            <v>Hai Phẩy Tám</v>
          </cell>
        </row>
        <row r="32">
          <cell r="A32">
            <v>2.9</v>
          </cell>
          <cell r="B32" t="str">
            <v>Hai  Phẩy Chín</v>
          </cell>
        </row>
        <row r="33">
          <cell r="A33">
            <v>3.1</v>
          </cell>
          <cell r="B33" t="str">
            <v>Ba Phẩy Một</v>
          </cell>
        </row>
        <row r="34">
          <cell r="A34">
            <v>3.2</v>
          </cell>
          <cell r="B34" t="str">
            <v>Ba Phẩy Hai</v>
          </cell>
        </row>
        <row r="35">
          <cell r="A35">
            <v>3.3</v>
          </cell>
          <cell r="B35" t="str">
            <v>Ba  Phẩy Ba</v>
          </cell>
        </row>
        <row r="36">
          <cell r="A36">
            <v>3.4</v>
          </cell>
          <cell r="B36" t="str">
            <v>Ba  Phẩy Bốn</v>
          </cell>
        </row>
        <row r="37">
          <cell r="A37">
            <v>3.5</v>
          </cell>
          <cell r="B37" t="str">
            <v>Ba  Phẩy Năm</v>
          </cell>
        </row>
        <row r="38">
          <cell r="A38">
            <v>3.6</v>
          </cell>
          <cell r="B38" t="str">
            <v>Ba  Phẩy Sáu</v>
          </cell>
        </row>
        <row r="39">
          <cell r="A39">
            <v>3.7</v>
          </cell>
          <cell r="B39" t="str">
            <v>Ba  Phẩy Bảy</v>
          </cell>
        </row>
        <row r="40">
          <cell r="A40">
            <v>3.8</v>
          </cell>
          <cell r="B40" t="str">
            <v>Ba  Phẩy Tám</v>
          </cell>
        </row>
        <row r="41">
          <cell r="A41">
            <v>3.9</v>
          </cell>
          <cell r="B41" t="str">
            <v>Ba  Phẩy Chín</v>
          </cell>
        </row>
        <row r="42">
          <cell r="A42">
            <v>4.0999999999999996</v>
          </cell>
          <cell r="B42" t="str">
            <v>Bốn Phẩy Một</v>
          </cell>
        </row>
        <row r="43">
          <cell r="A43">
            <v>4.2</v>
          </cell>
          <cell r="B43" t="str">
            <v>Bốn Phẩy Hai</v>
          </cell>
        </row>
        <row r="44">
          <cell r="A44">
            <v>4.3</v>
          </cell>
          <cell r="B44" t="str">
            <v>Bốn Phẩy Ba</v>
          </cell>
        </row>
        <row r="45">
          <cell r="A45">
            <v>4.4000000000000004</v>
          </cell>
          <cell r="B45" t="str">
            <v>Bốn Phẩy Bốn</v>
          </cell>
        </row>
        <row r="46">
          <cell r="A46">
            <v>4.5</v>
          </cell>
          <cell r="B46" t="str">
            <v>Bốn Phẩy Năm</v>
          </cell>
        </row>
        <row r="47">
          <cell r="A47">
            <v>4.5999999999999996</v>
          </cell>
          <cell r="B47" t="str">
            <v>Bốn Phẩy Sáu</v>
          </cell>
        </row>
        <row r="48">
          <cell r="A48">
            <v>4.7</v>
          </cell>
          <cell r="B48" t="str">
            <v>Bốn Phẩy Bảy</v>
          </cell>
        </row>
        <row r="49">
          <cell r="A49">
            <v>4.8</v>
          </cell>
          <cell r="B49" t="str">
            <v>Bốn Phẩy Tám</v>
          </cell>
        </row>
        <row r="50">
          <cell r="A50">
            <v>4.9000000000000004</v>
          </cell>
          <cell r="B50" t="str">
            <v>Bốn Phẩy Chín</v>
          </cell>
        </row>
        <row r="51">
          <cell r="A51">
            <v>5.0999999999999996</v>
          </cell>
          <cell r="B51" t="str">
            <v>Năm Phẩy Một</v>
          </cell>
        </row>
        <row r="52">
          <cell r="A52">
            <v>5.2</v>
          </cell>
          <cell r="B52" t="str">
            <v>Năm Phẩy Hai</v>
          </cell>
        </row>
        <row r="53">
          <cell r="A53">
            <v>5.3</v>
          </cell>
          <cell r="B53" t="str">
            <v>Năm Phẩy Ba</v>
          </cell>
        </row>
        <row r="54">
          <cell r="A54">
            <v>5.4</v>
          </cell>
          <cell r="B54" t="str">
            <v>Năm Phẩy Bốn</v>
          </cell>
        </row>
        <row r="55">
          <cell r="A55">
            <v>5.5</v>
          </cell>
          <cell r="B55" t="str">
            <v>Năm Phẩy Năm</v>
          </cell>
        </row>
        <row r="56">
          <cell r="A56">
            <v>5.6</v>
          </cell>
          <cell r="B56" t="str">
            <v>Năm Phẩy Sáu</v>
          </cell>
        </row>
        <row r="57">
          <cell r="A57">
            <v>5.7</v>
          </cell>
          <cell r="B57" t="str">
            <v>Năm Phẩy Bảy</v>
          </cell>
        </row>
        <row r="58">
          <cell r="A58">
            <v>5.8</v>
          </cell>
          <cell r="B58" t="str">
            <v>Năm Phẩy Tám</v>
          </cell>
        </row>
        <row r="59">
          <cell r="A59">
            <v>5.9</v>
          </cell>
          <cell r="B59" t="str">
            <v>Năm Phẩy Chín</v>
          </cell>
        </row>
        <row r="60">
          <cell r="A60">
            <v>6.1</v>
          </cell>
          <cell r="B60" t="str">
            <v>Sáu Phẩy Một</v>
          </cell>
        </row>
        <row r="61">
          <cell r="A61">
            <v>6.2</v>
          </cell>
          <cell r="B61" t="str">
            <v>Sáu  Phẩy Hai</v>
          </cell>
        </row>
        <row r="62">
          <cell r="A62">
            <v>6.3</v>
          </cell>
          <cell r="B62" t="str">
            <v>Sáu  Phẩy Ba</v>
          </cell>
        </row>
        <row r="63">
          <cell r="A63">
            <v>6.4</v>
          </cell>
          <cell r="B63" t="str">
            <v>Sáu Phẩy Bốn</v>
          </cell>
        </row>
        <row r="64">
          <cell r="A64">
            <v>6.5</v>
          </cell>
          <cell r="B64" t="str">
            <v>Sáu Phẩy Năm</v>
          </cell>
        </row>
        <row r="65">
          <cell r="A65">
            <v>6.6</v>
          </cell>
          <cell r="B65" t="str">
            <v>Sáu Phẩy Sáu</v>
          </cell>
        </row>
        <row r="66">
          <cell r="A66">
            <v>6.7</v>
          </cell>
          <cell r="B66" t="str">
            <v>Sáu  Phẩy Bảy</v>
          </cell>
        </row>
        <row r="67">
          <cell r="A67">
            <v>6.8</v>
          </cell>
          <cell r="B67" t="str">
            <v>Sáu  Phẩy Tám</v>
          </cell>
        </row>
        <row r="68">
          <cell r="A68">
            <v>6.9</v>
          </cell>
          <cell r="B68" t="str">
            <v>Sáu Phẩy Chín</v>
          </cell>
        </row>
        <row r="69">
          <cell r="A69">
            <v>7.1</v>
          </cell>
          <cell r="B69" t="str">
            <v>Bảy Phẩy Một</v>
          </cell>
        </row>
        <row r="70">
          <cell r="A70">
            <v>7.2</v>
          </cell>
          <cell r="B70" t="str">
            <v>Bảy Phẩy Hai</v>
          </cell>
        </row>
        <row r="71">
          <cell r="A71">
            <v>7.3</v>
          </cell>
          <cell r="B71" t="str">
            <v>Bảy Phẩy Ba</v>
          </cell>
        </row>
        <row r="72">
          <cell r="A72">
            <v>7.4</v>
          </cell>
          <cell r="B72" t="str">
            <v>Bảy Phẩy Bốn</v>
          </cell>
        </row>
        <row r="73">
          <cell r="A73">
            <v>7.5</v>
          </cell>
          <cell r="B73" t="str">
            <v>Bảy Phẩy Năm</v>
          </cell>
        </row>
        <row r="74">
          <cell r="A74">
            <v>7.6</v>
          </cell>
          <cell r="B74" t="str">
            <v>BảyPhẩy Sáu</v>
          </cell>
        </row>
        <row r="75">
          <cell r="A75">
            <v>7.7</v>
          </cell>
          <cell r="B75" t="str">
            <v>Bảy Phẩy Bảy</v>
          </cell>
        </row>
        <row r="76">
          <cell r="A76">
            <v>7.8</v>
          </cell>
          <cell r="B76" t="str">
            <v>Bảy  Phẩy Tám</v>
          </cell>
        </row>
        <row r="77">
          <cell r="A77">
            <v>7.9</v>
          </cell>
          <cell r="B77" t="str">
            <v>Bảy Phẩy Chín</v>
          </cell>
        </row>
        <row r="78">
          <cell r="A78">
            <v>8.1</v>
          </cell>
          <cell r="B78" t="str">
            <v>Tám Phẩy Một</v>
          </cell>
        </row>
        <row r="79">
          <cell r="A79">
            <v>8.1999999999999993</v>
          </cell>
          <cell r="B79" t="str">
            <v>Tám Phẩy Hai</v>
          </cell>
        </row>
        <row r="80">
          <cell r="A80">
            <v>8.3000000000000007</v>
          </cell>
          <cell r="B80" t="str">
            <v>Tám Phẩy Ba</v>
          </cell>
        </row>
        <row r="81">
          <cell r="A81">
            <v>8.4</v>
          </cell>
          <cell r="B81" t="str">
            <v>Tám Phẩy Bốn</v>
          </cell>
        </row>
        <row r="82">
          <cell r="A82">
            <v>8.5</v>
          </cell>
          <cell r="B82" t="str">
            <v>Tám Phẩy Năm</v>
          </cell>
        </row>
        <row r="83">
          <cell r="A83">
            <v>8.6</v>
          </cell>
          <cell r="B83" t="str">
            <v>Tám Phẩy Sáu</v>
          </cell>
        </row>
        <row r="84">
          <cell r="A84">
            <v>8.6999999999999993</v>
          </cell>
          <cell r="B84" t="str">
            <v>Tám Phẩy Bảy</v>
          </cell>
        </row>
        <row r="85">
          <cell r="A85">
            <v>8.8000000000000007</v>
          </cell>
          <cell r="B85" t="str">
            <v>Tám  Phẩy Tám</v>
          </cell>
        </row>
        <row r="86">
          <cell r="A86">
            <v>8.9</v>
          </cell>
          <cell r="B86" t="str">
            <v>Tám Phẩy Chín</v>
          </cell>
        </row>
        <row r="87">
          <cell r="A87">
            <v>9.1</v>
          </cell>
          <cell r="B87" t="str">
            <v>Chín Phẩy Một</v>
          </cell>
        </row>
        <row r="88">
          <cell r="A88">
            <v>9.1999999999999993</v>
          </cell>
          <cell r="B88" t="str">
            <v>Chín Phẩy Hai</v>
          </cell>
        </row>
        <row r="89">
          <cell r="A89">
            <v>9.3000000000000007</v>
          </cell>
          <cell r="B89" t="str">
            <v>Chín Phẩy Ba</v>
          </cell>
        </row>
        <row r="90">
          <cell r="A90">
            <v>9.4</v>
          </cell>
          <cell r="B90" t="str">
            <v>ChínPhẩy Bốn</v>
          </cell>
        </row>
        <row r="91">
          <cell r="A91">
            <v>9.5</v>
          </cell>
          <cell r="B91" t="str">
            <v>Chín Phẩy Năm</v>
          </cell>
        </row>
        <row r="92">
          <cell r="A92">
            <v>9.6</v>
          </cell>
          <cell r="B92" t="str">
            <v>Chín Phẩy Sáu</v>
          </cell>
        </row>
        <row r="93">
          <cell r="A93">
            <v>9.6999999999999993</v>
          </cell>
          <cell r="B93" t="str">
            <v>ChínPhẩy Bảy</v>
          </cell>
        </row>
        <row r="94">
          <cell r="A94">
            <v>9.8000000000000007</v>
          </cell>
          <cell r="B94" t="str">
            <v>Chín  Phẩy Tám</v>
          </cell>
        </row>
        <row r="95">
          <cell r="A95">
            <v>9.9</v>
          </cell>
          <cell r="B95" t="str">
            <v>Chín Phẩy Chín</v>
          </cell>
        </row>
        <row r="96">
          <cell r="A96">
            <v>10</v>
          </cell>
          <cell r="B96" t="str">
            <v>Mười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workbookViewId="0">
      <selection activeCell="I29" sqref="I29"/>
    </sheetView>
  </sheetViews>
  <sheetFormatPr defaultRowHeight="15"/>
  <cols>
    <col min="1" max="16384" width="9.140625" style="2"/>
  </cols>
  <sheetData>
    <row r="1" spans="1:2">
      <c r="A1" s="1">
        <v>1</v>
      </c>
      <c r="B1" s="1" t="s">
        <v>4</v>
      </c>
    </row>
    <row r="2" spans="1:2">
      <c r="A2" s="1">
        <v>2</v>
      </c>
      <c r="B2" s="1" t="s">
        <v>5</v>
      </c>
    </row>
    <row r="3" spans="1:2">
      <c r="A3" s="1">
        <v>3</v>
      </c>
      <c r="B3" s="1" t="s">
        <v>6</v>
      </c>
    </row>
    <row r="4" spans="1:2">
      <c r="A4" s="1">
        <v>4</v>
      </c>
      <c r="B4" s="1" t="s">
        <v>7</v>
      </c>
    </row>
    <row r="5" spans="1:2">
      <c r="A5" s="1">
        <v>5</v>
      </c>
      <c r="B5" s="1" t="s">
        <v>8</v>
      </c>
    </row>
    <row r="6" spans="1:2">
      <c r="A6" s="1">
        <v>7</v>
      </c>
      <c r="B6" s="1" t="s">
        <v>9</v>
      </c>
    </row>
    <row r="7" spans="1:2">
      <c r="A7" s="1" t="s">
        <v>10</v>
      </c>
      <c r="B7" s="1" t="s">
        <v>11</v>
      </c>
    </row>
    <row r="8" spans="1:2">
      <c r="A8" s="1" t="s">
        <v>12</v>
      </c>
      <c r="B8" s="1" t="s">
        <v>13</v>
      </c>
    </row>
    <row r="9" spans="1:2">
      <c r="A9" s="1">
        <v>0</v>
      </c>
      <c r="B9" s="1" t="s">
        <v>14</v>
      </c>
    </row>
    <row r="10" spans="1:2">
      <c r="A10" s="1" t="s">
        <v>15</v>
      </c>
      <c r="B10" s="1" t="s">
        <v>16</v>
      </c>
    </row>
    <row r="11" spans="1:2">
      <c r="A11" s="1">
        <v>8</v>
      </c>
      <c r="B11" s="1" t="s">
        <v>17</v>
      </c>
    </row>
    <row r="12" spans="1:2">
      <c r="A12" s="1">
        <v>6</v>
      </c>
      <c r="B12" s="1" t="s">
        <v>18</v>
      </c>
    </row>
    <row r="13" spans="1:2">
      <c r="A13" s="1">
        <v>9</v>
      </c>
      <c r="B13" s="1" t="s">
        <v>19</v>
      </c>
    </row>
    <row r="14" spans="1:2">
      <c r="A14" s="1" t="s">
        <v>20</v>
      </c>
      <c r="B14" s="1" t="s">
        <v>21</v>
      </c>
    </row>
    <row r="15" spans="1:2">
      <c r="A15" s="1">
        <v>1.1000000000000001</v>
      </c>
      <c r="B15" s="1" t="s">
        <v>22</v>
      </c>
    </row>
    <row r="16" spans="1:2">
      <c r="A16" s="1">
        <v>1.2</v>
      </c>
      <c r="B16" s="1" t="s">
        <v>23</v>
      </c>
    </row>
    <row r="17" spans="1:2">
      <c r="A17" s="1">
        <v>1.3</v>
      </c>
      <c r="B17" s="1" t="s">
        <v>24</v>
      </c>
    </row>
    <row r="18" spans="1:2">
      <c r="A18" s="1">
        <v>1.4</v>
      </c>
      <c r="B18" s="1" t="s">
        <v>25</v>
      </c>
    </row>
    <row r="19" spans="1:2">
      <c r="A19" s="1">
        <v>1.5</v>
      </c>
      <c r="B19" s="1" t="s">
        <v>26</v>
      </c>
    </row>
    <row r="20" spans="1:2">
      <c r="A20" s="1">
        <v>1.6</v>
      </c>
      <c r="B20" s="1" t="s">
        <v>27</v>
      </c>
    </row>
    <row r="21" spans="1:2">
      <c r="A21" s="1">
        <v>1.7</v>
      </c>
      <c r="B21" s="1" t="s">
        <v>28</v>
      </c>
    </row>
    <row r="22" spans="1:2">
      <c r="A22" s="1">
        <v>1.8</v>
      </c>
      <c r="B22" s="1" t="s">
        <v>29</v>
      </c>
    </row>
    <row r="23" spans="1:2">
      <c r="A23" s="1">
        <v>1.9</v>
      </c>
      <c r="B23" s="1" t="s">
        <v>30</v>
      </c>
    </row>
    <row r="24" spans="1:2">
      <c r="A24" s="1">
        <v>2.1</v>
      </c>
      <c r="B24" s="1" t="s">
        <v>31</v>
      </c>
    </row>
    <row r="25" spans="1:2">
      <c r="A25" s="1">
        <v>2.2000000000000002</v>
      </c>
      <c r="B25" s="1" t="s">
        <v>32</v>
      </c>
    </row>
    <row r="26" spans="1:2">
      <c r="A26" s="1">
        <v>2.2999999999999998</v>
      </c>
      <c r="B26" s="1" t="s">
        <v>33</v>
      </c>
    </row>
    <row r="27" spans="1:2">
      <c r="A27" s="1">
        <v>2.4</v>
      </c>
      <c r="B27" s="1" t="s">
        <v>34</v>
      </c>
    </row>
    <row r="28" spans="1:2">
      <c r="A28" s="1">
        <v>2.5</v>
      </c>
      <c r="B28" s="1" t="s">
        <v>35</v>
      </c>
    </row>
    <row r="29" spans="1:2">
      <c r="A29" s="1">
        <v>2.6</v>
      </c>
      <c r="B29" s="1" t="s">
        <v>36</v>
      </c>
    </row>
    <row r="30" spans="1:2">
      <c r="A30" s="1">
        <v>2.7</v>
      </c>
      <c r="B30" s="1" t="s">
        <v>37</v>
      </c>
    </row>
    <row r="31" spans="1:2">
      <c r="A31" s="1">
        <v>2.8</v>
      </c>
      <c r="B31" s="1" t="s">
        <v>38</v>
      </c>
    </row>
    <row r="32" spans="1:2">
      <c r="A32" s="1">
        <v>2.9</v>
      </c>
      <c r="B32" s="1" t="s">
        <v>39</v>
      </c>
    </row>
    <row r="33" spans="1:2">
      <c r="A33" s="1">
        <v>3.1</v>
      </c>
      <c r="B33" s="1" t="s">
        <v>40</v>
      </c>
    </row>
    <row r="34" spans="1:2">
      <c r="A34" s="1">
        <v>3.2</v>
      </c>
      <c r="B34" s="1" t="s">
        <v>41</v>
      </c>
    </row>
    <row r="35" spans="1:2">
      <c r="A35" s="1">
        <v>3.3</v>
      </c>
      <c r="B35" s="1" t="s">
        <v>42</v>
      </c>
    </row>
    <row r="36" spans="1:2">
      <c r="A36" s="1">
        <v>3.4</v>
      </c>
      <c r="B36" s="1" t="s">
        <v>43</v>
      </c>
    </row>
    <row r="37" spans="1:2">
      <c r="A37" s="1">
        <v>3.5</v>
      </c>
      <c r="B37" s="1" t="s">
        <v>44</v>
      </c>
    </row>
    <row r="38" spans="1:2">
      <c r="A38" s="1">
        <v>3.6</v>
      </c>
      <c r="B38" s="1" t="s">
        <v>45</v>
      </c>
    </row>
    <row r="39" spans="1:2">
      <c r="A39" s="1">
        <v>3.7</v>
      </c>
      <c r="B39" s="1" t="s">
        <v>46</v>
      </c>
    </row>
    <row r="40" spans="1:2">
      <c r="A40" s="1">
        <v>3.8</v>
      </c>
      <c r="B40" s="1" t="s">
        <v>47</v>
      </c>
    </row>
    <row r="41" spans="1:2">
      <c r="A41" s="1">
        <v>3.9</v>
      </c>
      <c r="B41" s="1" t="s">
        <v>48</v>
      </c>
    </row>
    <row r="42" spans="1:2">
      <c r="A42" s="1">
        <v>4.0999999999999996</v>
      </c>
      <c r="B42" s="1" t="s">
        <v>49</v>
      </c>
    </row>
    <row r="43" spans="1:2">
      <c r="A43" s="1">
        <v>4.2</v>
      </c>
      <c r="B43" s="1" t="s">
        <v>50</v>
      </c>
    </row>
    <row r="44" spans="1:2">
      <c r="A44" s="1">
        <v>4.3</v>
      </c>
      <c r="B44" s="3" t="s">
        <v>51</v>
      </c>
    </row>
    <row r="45" spans="1:2">
      <c r="A45" s="1">
        <v>4.4000000000000004</v>
      </c>
      <c r="B45" s="1" t="s">
        <v>52</v>
      </c>
    </row>
    <row r="46" spans="1:2">
      <c r="A46" s="1">
        <v>4.5</v>
      </c>
      <c r="B46" s="1" t="s">
        <v>53</v>
      </c>
    </row>
    <row r="47" spans="1:2">
      <c r="A47" s="1">
        <v>4.5999999999999996</v>
      </c>
      <c r="B47" s="1" t="s">
        <v>54</v>
      </c>
    </row>
    <row r="48" spans="1:2">
      <c r="A48" s="1">
        <v>4.7</v>
      </c>
      <c r="B48" s="1" t="s">
        <v>55</v>
      </c>
    </row>
    <row r="49" spans="1:2">
      <c r="A49" s="1">
        <v>4.8</v>
      </c>
      <c r="B49" s="1" t="s">
        <v>56</v>
      </c>
    </row>
    <row r="50" spans="1:2">
      <c r="A50" s="1">
        <v>4.9000000000000004</v>
      </c>
      <c r="B50" s="1" t="s">
        <v>57</v>
      </c>
    </row>
    <row r="51" spans="1:2">
      <c r="A51" s="1">
        <v>5.0999999999999996</v>
      </c>
      <c r="B51" s="1" t="s">
        <v>58</v>
      </c>
    </row>
    <row r="52" spans="1:2">
      <c r="A52" s="1">
        <v>5.2</v>
      </c>
      <c r="B52" s="1" t="s">
        <v>59</v>
      </c>
    </row>
    <row r="53" spans="1:2">
      <c r="A53" s="1">
        <v>5.3</v>
      </c>
      <c r="B53" s="3" t="s">
        <v>60</v>
      </c>
    </row>
    <row r="54" spans="1:2">
      <c r="A54" s="1">
        <v>5.4</v>
      </c>
      <c r="B54" s="1" t="s">
        <v>61</v>
      </c>
    </row>
    <row r="55" spans="1:2">
      <c r="A55" s="1">
        <v>5.5</v>
      </c>
      <c r="B55" s="1" t="s">
        <v>62</v>
      </c>
    </row>
    <row r="56" spans="1:2">
      <c r="A56" s="1">
        <v>5.6</v>
      </c>
      <c r="B56" s="1" t="s">
        <v>63</v>
      </c>
    </row>
    <row r="57" spans="1:2">
      <c r="A57" s="1">
        <v>5.7</v>
      </c>
      <c r="B57" s="1" t="s">
        <v>64</v>
      </c>
    </row>
    <row r="58" spans="1:2">
      <c r="A58" s="1">
        <v>5.8</v>
      </c>
      <c r="B58" s="1" t="s">
        <v>65</v>
      </c>
    </row>
    <row r="59" spans="1:2">
      <c r="A59" s="1">
        <v>5.9</v>
      </c>
      <c r="B59" s="1" t="s">
        <v>66</v>
      </c>
    </row>
    <row r="60" spans="1:2">
      <c r="A60" s="1">
        <v>6.1</v>
      </c>
      <c r="B60" s="1" t="s">
        <v>67</v>
      </c>
    </row>
    <row r="61" spans="1:2">
      <c r="A61" s="1">
        <v>6.2</v>
      </c>
      <c r="B61" s="1" t="s">
        <v>68</v>
      </c>
    </row>
    <row r="62" spans="1:2">
      <c r="A62" s="1">
        <v>6.3</v>
      </c>
      <c r="B62" s="1" t="s">
        <v>69</v>
      </c>
    </row>
    <row r="63" spans="1:2">
      <c r="A63" s="1">
        <v>6.4</v>
      </c>
      <c r="B63" s="1" t="s">
        <v>70</v>
      </c>
    </row>
    <row r="64" spans="1:2">
      <c r="A64" s="1">
        <v>6.5</v>
      </c>
      <c r="B64" s="1" t="s">
        <v>71</v>
      </c>
    </row>
    <row r="65" spans="1:2">
      <c r="A65" s="1">
        <v>6.6</v>
      </c>
      <c r="B65" s="1" t="s">
        <v>72</v>
      </c>
    </row>
    <row r="66" spans="1:2">
      <c r="A66" s="1">
        <v>6.7</v>
      </c>
      <c r="B66" s="1" t="s">
        <v>73</v>
      </c>
    </row>
    <row r="67" spans="1:2">
      <c r="A67" s="1">
        <v>6.8</v>
      </c>
      <c r="B67" s="1" t="s">
        <v>74</v>
      </c>
    </row>
    <row r="68" spans="1:2">
      <c r="A68" s="1">
        <v>6.9</v>
      </c>
      <c r="B68" s="1" t="s">
        <v>75</v>
      </c>
    </row>
    <row r="69" spans="1:2">
      <c r="A69" s="1">
        <v>7.1</v>
      </c>
      <c r="B69" s="1" t="s">
        <v>76</v>
      </c>
    </row>
    <row r="70" spans="1:2">
      <c r="A70" s="1">
        <v>7.2</v>
      </c>
      <c r="B70" s="1" t="s">
        <v>77</v>
      </c>
    </row>
    <row r="71" spans="1:2">
      <c r="A71" s="1">
        <v>7.3</v>
      </c>
      <c r="B71" s="1" t="s">
        <v>78</v>
      </c>
    </row>
    <row r="72" spans="1:2">
      <c r="A72" s="1">
        <v>7.4</v>
      </c>
      <c r="B72" s="1" t="s">
        <v>79</v>
      </c>
    </row>
    <row r="73" spans="1:2">
      <c r="A73" s="1">
        <v>7.5</v>
      </c>
      <c r="B73" s="1" t="s">
        <v>80</v>
      </c>
    </row>
    <row r="74" spans="1:2">
      <c r="A74" s="1">
        <v>7.6</v>
      </c>
      <c r="B74" s="1" t="s">
        <v>81</v>
      </c>
    </row>
    <row r="75" spans="1:2">
      <c r="A75" s="1">
        <v>7.7</v>
      </c>
      <c r="B75" s="1" t="s">
        <v>82</v>
      </c>
    </row>
    <row r="76" spans="1:2">
      <c r="A76" s="1">
        <v>7.8</v>
      </c>
      <c r="B76" s="1" t="s">
        <v>83</v>
      </c>
    </row>
    <row r="77" spans="1:2">
      <c r="A77" s="1">
        <v>7.9</v>
      </c>
      <c r="B77" s="1" t="s">
        <v>84</v>
      </c>
    </row>
    <row r="78" spans="1:2">
      <c r="A78" s="1">
        <v>8.1</v>
      </c>
      <c r="B78" s="1" t="s">
        <v>85</v>
      </c>
    </row>
    <row r="79" spans="1:2">
      <c r="A79" s="1">
        <v>8.1999999999999993</v>
      </c>
      <c r="B79" s="1" t="s">
        <v>86</v>
      </c>
    </row>
    <row r="80" spans="1:2">
      <c r="A80" s="1">
        <v>8.3000000000000007</v>
      </c>
      <c r="B80" s="1" t="s">
        <v>87</v>
      </c>
    </row>
    <row r="81" spans="1:2">
      <c r="A81" s="1">
        <v>8.4</v>
      </c>
      <c r="B81" s="1" t="s">
        <v>88</v>
      </c>
    </row>
    <row r="82" spans="1:2">
      <c r="A82" s="1">
        <v>8.5</v>
      </c>
      <c r="B82" s="1" t="s">
        <v>89</v>
      </c>
    </row>
    <row r="83" spans="1:2">
      <c r="A83" s="1">
        <v>8.6</v>
      </c>
      <c r="B83" s="1" t="s">
        <v>90</v>
      </c>
    </row>
    <row r="84" spans="1:2">
      <c r="A84" s="1">
        <v>8.6999999999999993</v>
      </c>
      <c r="B84" s="1" t="s">
        <v>91</v>
      </c>
    </row>
    <row r="85" spans="1:2">
      <c r="A85" s="1">
        <v>8.8000000000000007</v>
      </c>
      <c r="B85" s="1" t="s">
        <v>92</v>
      </c>
    </row>
    <row r="86" spans="1:2">
      <c r="A86" s="1">
        <v>8.9</v>
      </c>
      <c r="B86" s="1" t="s">
        <v>93</v>
      </c>
    </row>
    <row r="87" spans="1:2">
      <c r="A87" s="1">
        <v>9.1</v>
      </c>
      <c r="B87" s="1" t="s">
        <v>94</v>
      </c>
    </row>
    <row r="88" spans="1:2">
      <c r="A88" s="1">
        <v>9.1999999999999993</v>
      </c>
      <c r="B88" s="1" t="s">
        <v>95</v>
      </c>
    </row>
    <row r="89" spans="1:2">
      <c r="A89" s="1">
        <v>9.3000000000000007</v>
      </c>
      <c r="B89" s="1" t="s">
        <v>96</v>
      </c>
    </row>
    <row r="90" spans="1:2">
      <c r="A90" s="1">
        <v>9.4</v>
      </c>
      <c r="B90" s="1" t="s">
        <v>97</v>
      </c>
    </row>
    <row r="91" spans="1:2">
      <c r="A91" s="1">
        <v>9.5</v>
      </c>
      <c r="B91" s="1" t="s">
        <v>98</v>
      </c>
    </row>
    <row r="92" spans="1:2">
      <c r="A92" s="1">
        <v>9.6</v>
      </c>
      <c r="B92" s="1" t="s">
        <v>99</v>
      </c>
    </row>
    <row r="93" spans="1:2">
      <c r="A93" s="1">
        <v>9.6999999999999993</v>
      </c>
      <c r="B93" s="1" t="s">
        <v>100</v>
      </c>
    </row>
    <row r="94" spans="1:2">
      <c r="A94" s="1">
        <v>9.8000000000000007</v>
      </c>
      <c r="B94" s="1" t="s">
        <v>101</v>
      </c>
    </row>
    <row r="95" spans="1:2">
      <c r="A95" s="1">
        <v>9.9</v>
      </c>
      <c r="B95" s="1" t="s">
        <v>102</v>
      </c>
    </row>
    <row r="96" spans="1:2">
      <c r="A96" s="1">
        <v>10</v>
      </c>
      <c r="B96" s="1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"/>
  <sheetViews>
    <sheetView workbookViewId="0">
      <pane xSplit="4" ySplit="7" topLeftCell="E8" activePane="bottomRight" state="frozen"/>
      <selection pane="topRight" activeCell="E1" sqref="E1"/>
      <selection pane="bottomLeft" activeCell="A15" sqref="A15"/>
      <selection pane="bottomRight" activeCell="J9" sqref="J9"/>
    </sheetView>
  </sheetViews>
  <sheetFormatPr defaultRowHeight="15"/>
  <cols>
    <col min="1" max="1" width="5.42578125" style="20" customWidth="1"/>
    <col min="2" max="2" width="12.140625" style="20" customWidth="1"/>
    <col min="3" max="3" width="20.140625" style="20" customWidth="1"/>
    <col min="4" max="4" width="8.85546875" style="20" customWidth="1"/>
    <col min="5" max="5" width="9.140625" style="20" customWidth="1"/>
    <col min="6" max="6" width="28.140625" style="20" hidden="1" customWidth="1"/>
    <col min="7" max="7" width="6.28515625" style="20" bestFit="1" customWidth="1"/>
    <col min="8" max="11" width="5.140625" style="20" customWidth="1"/>
    <col min="12" max="12" width="6.28515625" style="20" customWidth="1"/>
    <col min="13" max="13" width="5.85546875" style="20" customWidth="1"/>
    <col min="14" max="14" width="12.28515625" style="20" customWidth="1"/>
    <col min="15" max="15" width="36.85546875" style="20" customWidth="1"/>
    <col min="16" max="16" width="11.7109375" style="20" customWidth="1"/>
    <col min="17" max="17" width="6.5703125" style="20" customWidth="1"/>
    <col min="18" max="255" width="9.140625" style="20"/>
    <col min="256" max="256" width="5.42578125" style="20" customWidth="1"/>
    <col min="257" max="257" width="13.42578125" style="20" customWidth="1"/>
    <col min="258" max="258" width="15.28515625" style="20" customWidth="1"/>
    <col min="259" max="259" width="8.85546875" style="20" customWidth="1"/>
    <col min="260" max="260" width="8.28515625" style="20" customWidth="1"/>
    <col min="261" max="261" width="20.42578125" style="20" customWidth="1"/>
    <col min="262" max="262" width="6.28515625" style="20" bestFit="1" customWidth="1"/>
    <col min="263" max="266" width="5.140625" style="20" customWidth="1"/>
    <col min="267" max="267" width="6.28515625" style="20" customWidth="1"/>
    <col min="268" max="268" width="5.140625" style="20" customWidth="1"/>
    <col min="269" max="269" width="12.28515625" style="20" customWidth="1"/>
    <col min="270" max="270" width="36.85546875" style="20" customWidth="1"/>
    <col min="271" max="271" width="11.7109375" style="20" customWidth="1"/>
    <col min="272" max="511" width="9.140625" style="20"/>
    <col min="512" max="512" width="5.42578125" style="20" customWidth="1"/>
    <col min="513" max="513" width="13.42578125" style="20" customWidth="1"/>
    <col min="514" max="514" width="15.28515625" style="20" customWidth="1"/>
    <col min="515" max="515" width="8.85546875" style="20" customWidth="1"/>
    <col min="516" max="516" width="8.28515625" style="20" customWidth="1"/>
    <col min="517" max="517" width="20.42578125" style="20" customWidth="1"/>
    <col min="518" max="518" width="6.28515625" style="20" bestFit="1" customWidth="1"/>
    <col min="519" max="522" width="5.140625" style="20" customWidth="1"/>
    <col min="523" max="523" width="6.28515625" style="20" customWidth="1"/>
    <col min="524" max="524" width="5.140625" style="20" customWidth="1"/>
    <col min="525" max="525" width="12.28515625" style="20" customWidth="1"/>
    <col min="526" max="526" width="36.85546875" style="20" customWidth="1"/>
    <col min="527" max="527" width="11.7109375" style="20" customWidth="1"/>
    <col min="528" max="767" width="9.140625" style="20"/>
    <col min="768" max="768" width="5.42578125" style="20" customWidth="1"/>
    <col min="769" max="769" width="13.42578125" style="20" customWidth="1"/>
    <col min="770" max="770" width="15.28515625" style="20" customWidth="1"/>
    <col min="771" max="771" width="8.85546875" style="20" customWidth="1"/>
    <col min="772" max="772" width="8.28515625" style="20" customWidth="1"/>
    <col min="773" max="773" width="20.42578125" style="20" customWidth="1"/>
    <col min="774" max="774" width="6.28515625" style="20" bestFit="1" customWidth="1"/>
    <col min="775" max="778" width="5.140625" style="20" customWidth="1"/>
    <col min="779" max="779" width="6.28515625" style="20" customWidth="1"/>
    <col min="780" max="780" width="5.140625" style="20" customWidth="1"/>
    <col min="781" max="781" width="12.28515625" style="20" customWidth="1"/>
    <col min="782" max="782" width="36.85546875" style="20" customWidth="1"/>
    <col min="783" max="783" width="11.7109375" style="20" customWidth="1"/>
    <col min="784" max="1023" width="9.140625" style="20"/>
    <col min="1024" max="1024" width="5.42578125" style="20" customWidth="1"/>
    <col min="1025" max="1025" width="13.42578125" style="20" customWidth="1"/>
    <col min="1026" max="1026" width="15.28515625" style="20" customWidth="1"/>
    <col min="1027" max="1027" width="8.85546875" style="20" customWidth="1"/>
    <col min="1028" max="1028" width="8.28515625" style="20" customWidth="1"/>
    <col min="1029" max="1029" width="20.42578125" style="20" customWidth="1"/>
    <col min="1030" max="1030" width="6.28515625" style="20" bestFit="1" customWidth="1"/>
    <col min="1031" max="1034" width="5.140625" style="20" customWidth="1"/>
    <col min="1035" max="1035" width="6.28515625" style="20" customWidth="1"/>
    <col min="1036" max="1036" width="5.140625" style="20" customWidth="1"/>
    <col min="1037" max="1037" width="12.28515625" style="20" customWidth="1"/>
    <col min="1038" max="1038" width="36.85546875" style="20" customWidth="1"/>
    <col min="1039" max="1039" width="11.7109375" style="20" customWidth="1"/>
    <col min="1040" max="1279" width="9.140625" style="20"/>
    <col min="1280" max="1280" width="5.42578125" style="20" customWidth="1"/>
    <col min="1281" max="1281" width="13.42578125" style="20" customWidth="1"/>
    <col min="1282" max="1282" width="15.28515625" style="20" customWidth="1"/>
    <col min="1283" max="1283" width="8.85546875" style="20" customWidth="1"/>
    <col min="1284" max="1284" width="8.28515625" style="20" customWidth="1"/>
    <col min="1285" max="1285" width="20.42578125" style="20" customWidth="1"/>
    <col min="1286" max="1286" width="6.28515625" style="20" bestFit="1" customWidth="1"/>
    <col min="1287" max="1290" width="5.140625" style="20" customWidth="1"/>
    <col min="1291" max="1291" width="6.28515625" style="20" customWidth="1"/>
    <col min="1292" max="1292" width="5.140625" style="20" customWidth="1"/>
    <col min="1293" max="1293" width="12.28515625" style="20" customWidth="1"/>
    <col min="1294" max="1294" width="36.85546875" style="20" customWidth="1"/>
    <col min="1295" max="1295" width="11.7109375" style="20" customWidth="1"/>
    <col min="1296" max="1535" width="9.140625" style="20"/>
    <col min="1536" max="1536" width="5.42578125" style="20" customWidth="1"/>
    <col min="1537" max="1537" width="13.42578125" style="20" customWidth="1"/>
    <col min="1538" max="1538" width="15.28515625" style="20" customWidth="1"/>
    <col min="1539" max="1539" width="8.85546875" style="20" customWidth="1"/>
    <col min="1540" max="1540" width="8.28515625" style="20" customWidth="1"/>
    <col min="1541" max="1541" width="20.42578125" style="20" customWidth="1"/>
    <col min="1542" max="1542" width="6.28515625" style="20" bestFit="1" customWidth="1"/>
    <col min="1543" max="1546" width="5.140625" style="20" customWidth="1"/>
    <col min="1547" max="1547" width="6.28515625" style="20" customWidth="1"/>
    <col min="1548" max="1548" width="5.140625" style="20" customWidth="1"/>
    <col min="1549" max="1549" width="12.28515625" style="20" customWidth="1"/>
    <col min="1550" max="1550" width="36.85546875" style="20" customWidth="1"/>
    <col min="1551" max="1551" width="11.7109375" style="20" customWidth="1"/>
    <col min="1552" max="1791" width="9.140625" style="20"/>
    <col min="1792" max="1792" width="5.42578125" style="20" customWidth="1"/>
    <col min="1793" max="1793" width="13.42578125" style="20" customWidth="1"/>
    <col min="1794" max="1794" width="15.28515625" style="20" customWidth="1"/>
    <col min="1795" max="1795" width="8.85546875" style="20" customWidth="1"/>
    <col min="1796" max="1796" width="8.28515625" style="20" customWidth="1"/>
    <col min="1797" max="1797" width="20.42578125" style="20" customWidth="1"/>
    <col min="1798" max="1798" width="6.28515625" style="20" bestFit="1" customWidth="1"/>
    <col min="1799" max="1802" width="5.140625" style="20" customWidth="1"/>
    <col min="1803" max="1803" width="6.28515625" style="20" customWidth="1"/>
    <col min="1804" max="1804" width="5.140625" style="20" customWidth="1"/>
    <col min="1805" max="1805" width="12.28515625" style="20" customWidth="1"/>
    <col min="1806" max="1806" width="36.85546875" style="20" customWidth="1"/>
    <col min="1807" max="1807" width="11.7109375" style="20" customWidth="1"/>
    <col min="1808" max="2047" width="9.140625" style="20"/>
    <col min="2048" max="2048" width="5.42578125" style="20" customWidth="1"/>
    <col min="2049" max="2049" width="13.42578125" style="20" customWidth="1"/>
    <col min="2050" max="2050" width="15.28515625" style="20" customWidth="1"/>
    <col min="2051" max="2051" width="8.85546875" style="20" customWidth="1"/>
    <col min="2052" max="2052" width="8.28515625" style="20" customWidth="1"/>
    <col min="2053" max="2053" width="20.42578125" style="20" customWidth="1"/>
    <col min="2054" max="2054" width="6.28515625" style="20" bestFit="1" customWidth="1"/>
    <col min="2055" max="2058" width="5.140625" style="20" customWidth="1"/>
    <col min="2059" max="2059" width="6.28515625" style="20" customWidth="1"/>
    <col min="2060" max="2060" width="5.140625" style="20" customWidth="1"/>
    <col min="2061" max="2061" width="12.28515625" style="20" customWidth="1"/>
    <col min="2062" max="2062" width="36.85546875" style="20" customWidth="1"/>
    <col min="2063" max="2063" width="11.7109375" style="20" customWidth="1"/>
    <col min="2064" max="2303" width="9.140625" style="20"/>
    <col min="2304" max="2304" width="5.42578125" style="20" customWidth="1"/>
    <col min="2305" max="2305" width="13.42578125" style="20" customWidth="1"/>
    <col min="2306" max="2306" width="15.28515625" style="20" customWidth="1"/>
    <col min="2307" max="2307" width="8.85546875" style="20" customWidth="1"/>
    <col min="2308" max="2308" width="8.28515625" style="20" customWidth="1"/>
    <col min="2309" max="2309" width="20.42578125" style="20" customWidth="1"/>
    <col min="2310" max="2310" width="6.28515625" style="20" bestFit="1" customWidth="1"/>
    <col min="2311" max="2314" width="5.140625" style="20" customWidth="1"/>
    <col min="2315" max="2315" width="6.28515625" style="20" customWidth="1"/>
    <col min="2316" max="2316" width="5.140625" style="20" customWidth="1"/>
    <col min="2317" max="2317" width="12.28515625" style="20" customWidth="1"/>
    <col min="2318" max="2318" width="36.85546875" style="20" customWidth="1"/>
    <col min="2319" max="2319" width="11.7109375" style="20" customWidth="1"/>
    <col min="2320" max="2559" width="9.140625" style="20"/>
    <col min="2560" max="2560" width="5.42578125" style="20" customWidth="1"/>
    <col min="2561" max="2561" width="13.42578125" style="20" customWidth="1"/>
    <col min="2562" max="2562" width="15.28515625" style="20" customWidth="1"/>
    <col min="2563" max="2563" width="8.85546875" style="20" customWidth="1"/>
    <col min="2564" max="2564" width="8.28515625" style="20" customWidth="1"/>
    <col min="2565" max="2565" width="20.42578125" style="20" customWidth="1"/>
    <col min="2566" max="2566" width="6.28515625" style="20" bestFit="1" customWidth="1"/>
    <col min="2567" max="2570" width="5.140625" style="20" customWidth="1"/>
    <col min="2571" max="2571" width="6.28515625" style="20" customWidth="1"/>
    <col min="2572" max="2572" width="5.140625" style="20" customWidth="1"/>
    <col min="2573" max="2573" width="12.28515625" style="20" customWidth="1"/>
    <col min="2574" max="2574" width="36.85546875" style="20" customWidth="1"/>
    <col min="2575" max="2575" width="11.7109375" style="20" customWidth="1"/>
    <col min="2576" max="2815" width="9.140625" style="20"/>
    <col min="2816" max="2816" width="5.42578125" style="20" customWidth="1"/>
    <col min="2817" max="2817" width="13.42578125" style="20" customWidth="1"/>
    <col min="2818" max="2818" width="15.28515625" style="20" customWidth="1"/>
    <col min="2819" max="2819" width="8.85546875" style="20" customWidth="1"/>
    <col min="2820" max="2820" width="8.28515625" style="20" customWidth="1"/>
    <col min="2821" max="2821" width="20.42578125" style="20" customWidth="1"/>
    <col min="2822" max="2822" width="6.28515625" style="20" bestFit="1" customWidth="1"/>
    <col min="2823" max="2826" width="5.140625" style="20" customWidth="1"/>
    <col min="2827" max="2827" width="6.28515625" style="20" customWidth="1"/>
    <col min="2828" max="2828" width="5.140625" style="20" customWidth="1"/>
    <col min="2829" max="2829" width="12.28515625" style="20" customWidth="1"/>
    <col min="2830" max="2830" width="36.85546875" style="20" customWidth="1"/>
    <col min="2831" max="2831" width="11.7109375" style="20" customWidth="1"/>
    <col min="2832" max="3071" width="9.140625" style="20"/>
    <col min="3072" max="3072" width="5.42578125" style="20" customWidth="1"/>
    <col min="3073" max="3073" width="13.42578125" style="20" customWidth="1"/>
    <col min="3074" max="3074" width="15.28515625" style="20" customWidth="1"/>
    <col min="3075" max="3075" width="8.85546875" style="20" customWidth="1"/>
    <col min="3076" max="3076" width="8.28515625" style="20" customWidth="1"/>
    <col min="3077" max="3077" width="20.42578125" style="20" customWidth="1"/>
    <col min="3078" max="3078" width="6.28515625" style="20" bestFit="1" customWidth="1"/>
    <col min="3079" max="3082" width="5.140625" style="20" customWidth="1"/>
    <col min="3083" max="3083" width="6.28515625" style="20" customWidth="1"/>
    <col min="3084" max="3084" width="5.140625" style="20" customWidth="1"/>
    <col min="3085" max="3085" width="12.28515625" style="20" customWidth="1"/>
    <col min="3086" max="3086" width="36.85546875" style="20" customWidth="1"/>
    <col min="3087" max="3087" width="11.7109375" style="20" customWidth="1"/>
    <col min="3088" max="3327" width="9.140625" style="20"/>
    <col min="3328" max="3328" width="5.42578125" style="20" customWidth="1"/>
    <col min="3329" max="3329" width="13.42578125" style="20" customWidth="1"/>
    <col min="3330" max="3330" width="15.28515625" style="20" customWidth="1"/>
    <col min="3331" max="3331" width="8.85546875" style="20" customWidth="1"/>
    <col min="3332" max="3332" width="8.28515625" style="20" customWidth="1"/>
    <col min="3333" max="3333" width="20.42578125" style="20" customWidth="1"/>
    <col min="3334" max="3334" width="6.28515625" style="20" bestFit="1" customWidth="1"/>
    <col min="3335" max="3338" width="5.140625" style="20" customWidth="1"/>
    <col min="3339" max="3339" width="6.28515625" style="20" customWidth="1"/>
    <col min="3340" max="3340" width="5.140625" style="20" customWidth="1"/>
    <col min="3341" max="3341" width="12.28515625" style="20" customWidth="1"/>
    <col min="3342" max="3342" width="36.85546875" style="20" customWidth="1"/>
    <col min="3343" max="3343" width="11.7109375" style="20" customWidth="1"/>
    <col min="3344" max="3583" width="9.140625" style="20"/>
    <col min="3584" max="3584" width="5.42578125" style="20" customWidth="1"/>
    <col min="3585" max="3585" width="13.42578125" style="20" customWidth="1"/>
    <col min="3586" max="3586" width="15.28515625" style="20" customWidth="1"/>
    <col min="3587" max="3587" width="8.85546875" style="20" customWidth="1"/>
    <col min="3588" max="3588" width="8.28515625" style="20" customWidth="1"/>
    <col min="3589" max="3589" width="20.42578125" style="20" customWidth="1"/>
    <col min="3590" max="3590" width="6.28515625" style="20" bestFit="1" customWidth="1"/>
    <col min="3591" max="3594" width="5.140625" style="20" customWidth="1"/>
    <col min="3595" max="3595" width="6.28515625" style="20" customWidth="1"/>
    <col min="3596" max="3596" width="5.140625" style="20" customWidth="1"/>
    <col min="3597" max="3597" width="12.28515625" style="20" customWidth="1"/>
    <col min="3598" max="3598" width="36.85546875" style="20" customWidth="1"/>
    <col min="3599" max="3599" width="11.7109375" style="20" customWidth="1"/>
    <col min="3600" max="3839" width="9.140625" style="20"/>
    <col min="3840" max="3840" width="5.42578125" style="20" customWidth="1"/>
    <col min="3841" max="3841" width="13.42578125" style="20" customWidth="1"/>
    <col min="3842" max="3842" width="15.28515625" style="20" customWidth="1"/>
    <col min="3843" max="3843" width="8.85546875" style="20" customWidth="1"/>
    <col min="3844" max="3844" width="8.28515625" style="20" customWidth="1"/>
    <col min="3845" max="3845" width="20.42578125" style="20" customWidth="1"/>
    <col min="3846" max="3846" width="6.28515625" style="20" bestFit="1" customWidth="1"/>
    <col min="3847" max="3850" width="5.140625" style="20" customWidth="1"/>
    <col min="3851" max="3851" width="6.28515625" style="20" customWidth="1"/>
    <col min="3852" max="3852" width="5.140625" style="20" customWidth="1"/>
    <col min="3853" max="3853" width="12.28515625" style="20" customWidth="1"/>
    <col min="3854" max="3854" width="36.85546875" style="20" customWidth="1"/>
    <col min="3855" max="3855" width="11.7109375" style="20" customWidth="1"/>
    <col min="3856" max="4095" width="9.140625" style="20"/>
    <col min="4096" max="4096" width="5.42578125" style="20" customWidth="1"/>
    <col min="4097" max="4097" width="13.42578125" style="20" customWidth="1"/>
    <col min="4098" max="4098" width="15.28515625" style="20" customWidth="1"/>
    <col min="4099" max="4099" width="8.85546875" style="20" customWidth="1"/>
    <col min="4100" max="4100" width="8.28515625" style="20" customWidth="1"/>
    <col min="4101" max="4101" width="20.42578125" style="20" customWidth="1"/>
    <col min="4102" max="4102" width="6.28515625" style="20" bestFit="1" customWidth="1"/>
    <col min="4103" max="4106" width="5.140625" style="20" customWidth="1"/>
    <col min="4107" max="4107" width="6.28515625" style="20" customWidth="1"/>
    <col min="4108" max="4108" width="5.140625" style="20" customWidth="1"/>
    <col min="4109" max="4109" width="12.28515625" style="20" customWidth="1"/>
    <col min="4110" max="4110" width="36.85546875" style="20" customWidth="1"/>
    <col min="4111" max="4111" width="11.7109375" style="20" customWidth="1"/>
    <col min="4112" max="4351" width="9.140625" style="20"/>
    <col min="4352" max="4352" width="5.42578125" style="20" customWidth="1"/>
    <col min="4353" max="4353" width="13.42578125" style="20" customWidth="1"/>
    <col min="4354" max="4354" width="15.28515625" style="20" customWidth="1"/>
    <col min="4355" max="4355" width="8.85546875" style="20" customWidth="1"/>
    <col min="4356" max="4356" width="8.28515625" style="20" customWidth="1"/>
    <col min="4357" max="4357" width="20.42578125" style="20" customWidth="1"/>
    <col min="4358" max="4358" width="6.28515625" style="20" bestFit="1" customWidth="1"/>
    <col min="4359" max="4362" width="5.140625" style="20" customWidth="1"/>
    <col min="4363" max="4363" width="6.28515625" style="20" customWidth="1"/>
    <col min="4364" max="4364" width="5.140625" style="20" customWidth="1"/>
    <col min="4365" max="4365" width="12.28515625" style="20" customWidth="1"/>
    <col min="4366" max="4366" width="36.85546875" style="20" customWidth="1"/>
    <col min="4367" max="4367" width="11.7109375" style="20" customWidth="1"/>
    <col min="4368" max="4607" width="9.140625" style="20"/>
    <col min="4608" max="4608" width="5.42578125" style="20" customWidth="1"/>
    <col min="4609" max="4609" width="13.42578125" style="20" customWidth="1"/>
    <col min="4610" max="4610" width="15.28515625" style="20" customWidth="1"/>
    <col min="4611" max="4611" width="8.85546875" style="20" customWidth="1"/>
    <col min="4612" max="4612" width="8.28515625" style="20" customWidth="1"/>
    <col min="4613" max="4613" width="20.42578125" style="20" customWidth="1"/>
    <col min="4614" max="4614" width="6.28515625" style="20" bestFit="1" customWidth="1"/>
    <col min="4615" max="4618" width="5.140625" style="20" customWidth="1"/>
    <col min="4619" max="4619" width="6.28515625" style="20" customWidth="1"/>
    <col min="4620" max="4620" width="5.140625" style="20" customWidth="1"/>
    <col min="4621" max="4621" width="12.28515625" style="20" customWidth="1"/>
    <col min="4622" max="4622" width="36.85546875" style="20" customWidth="1"/>
    <col min="4623" max="4623" width="11.7109375" style="20" customWidth="1"/>
    <col min="4624" max="4863" width="9.140625" style="20"/>
    <col min="4864" max="4864" width="5.42578125" style="20" customWidth="1"/>
    <col min="4865" max="4865" width="13.42578125" style="20" customWidth="1"/>
    <col min="4866" max="4866" width="15.28515625" style="20" customWidth="1"/>
    <col min="4867" max="4867" width="8.85546875" style="20" customWidth="1"/>
    <col min="4868" max="4868" width="8.28515625" style="20" customWidth="1"/>
    <col min="4869" max="4869" width="20.42578125" style="20" customWidth="1"/>
    <col min="4870" max="4870" width="6.28515625" style="20" bestFit="1" customWidth="1"/>
    <col min="4871" max="4874" width="5.140625" style="20" customWidth="1"/>
    <col min="4875" max="4875" width="6.28515625" style="20" customWidth="1"/>
    <col min="4876" max="4876" width="5.140625" style="20" customWidth="1"/>
    <col min="4877" max="4877" width="12.28515625" style="20" customWidth="1"/>
    <col min="4878" max="4878" width="36.85546875" style="20" customWidth="1"/>
    <col min="4879" max="4879" width="11.7109375" style="20" customWidth="1"/>
    <col min="4880" max="5119" width="9.140625" style="20"/>
    <col min="5120" max="5120" width="5.42578125" style="20" customWidth="1"/>
    <col min="5121" max="5121" width="13.42578125" style="20" customWidth="1"/>
    <col min="5122" max="5122" width="15.28515625" style="20" customWidth="1"/>
    <col min="5123" max="5123" width="8.85546875" style="20" customWidth="1"/>
    <col min="5124" max="5124" width="8.28515625" style="20" customWidth="1"/>
    <col min="5125" max="5125" width="20.42578125" style="20" customWidth="1"/>
    <col min="5126" max="5126" width="6.28515625" style="20" bestFit="1" customWidth="1"/>
    <col min="5127" max="5130" width="5.140625" style="20" customWidth="1"/>
    <col min="5131" max="5131" width="6.28515625" style="20" customWidth="1"/>
    <col min="5132" max="5132" width="5.140625" style="20" customWidth="1"/>
    <col min="5133" max="5133" width="12.28515625" style="20" customWidth="1"/>
    <col min="5134" max="5134" width="36.85546875" style="20" customWidth="1"/>
    <col min="5135" max="5135" width="11.7109375" style="20" customWidth="1"/>
    <col min="5136" max="5375" width="9.140625" style="20"/>
    <col min="5376" max="5376" width="5.42578125" style="20" customWidth="1"/>
    <col min="5377" max="5377" width="13.42578125" style="20" customWidth="1"/>
    <col min="5378" max="5378" width="15.28515625" style="20" customWidth="1"/>
    <col min="5379" max="5379" width="8.85546875" style="20" customWidth="1"/>
    <col min="5380" max="5380" width="8.28515625" style="20" customWidth="1"/>
    <col min="5381" max="5381" width="20.42578125" style="20" customWidth="1"/>
    <col min="5382" max="5382" width="6.28515625" style="20" bestFit="1" customWidth="1"/>
    <col min="5383" max="5386" width="5.140625" style="20" customWidth="1"/>
    <col min="5387" max="5387" width="6.28515625" style="20" customWidth="1"/>
    <col min="5388" max="5388" width="5.140625" style="20" customWidth="1"/>
    <col min="5389" max="5389" width="12.28515625" style="20" customWidth="1"/>
    <col min="5390" max="5390" width="36.85546875" style="20" customWidth="1"/>
    <col min="5391" max="5391" width="11.7109375" style="20" customWidth="1"/>
    <col min="5392" max="5631" width="9.140625" style="20"/>
    <col min="5632" max="5632" width="5.42578125" style="20" customWidth="1"/>
    <col min="5633" max="5633" width="13.42578125" style="20" customWidth="1"/>
    <col min="5634" max="5634" width="15.28515625" style="20" customWidth="1"/>
    <col min="5635" max="5635" width="8.85546875" style="20" customWidth="1"/>
    <col min="5636" max="5636" width="8.28515625" style="20" customWidth="1"/>
    <col min="5637" max="5637" width="20.42578125" style="20" customWidth="1"/>
    <col min="5638" max="5638" width="6.28515625" style="20" bestFit="1" customWidth="1"/>
    <col min="5639" max="5642" width="5.140625" style="20" customWidth="1"/>
    <col min="5643" max="5643" width="6.28515625" style="20" customWidth="1"/>
    <col min="5644" max="5644" width="5.140625" style="20" customWidth="1"/>
    <col min="5645" max="5645" width="12.28515625" style="20" customWidth="1"/>
    <col min="5646" max="5646" width="36.85546875" style="20" customWidth="1"/>
    <col min="5647" max="5647" width="11.7109375" style="20" customWidth="1"/>
    <col min="5648" max="5887" width="9.140625" style="20"/>
    <col min="5888" max="5888" width="5.42578125" style="20" customWidth="1"/>
    <col min="5889" max="5889" width="13.42578125" style="20" customWidth="1"/>
    <col min="5890" max="5890" width="15.28515625" style="20" customWidth="1"/>
    <col min="5891" max="5891" width="8.85546875" style="20" customWidth="1"/>
    <col min="5892" max="5892" width="8.28515625" style="20" customWidth="1"/>
    <col min="5893" max="5893" width="20.42578125" style="20" customWidth="1"/>
    <col min="5894" max="5894" width="6.28515625" style="20" bestFit="1" customWidth="1"/>
    <col min="5895" max="5898" width="5.140625" style="20" customWidth="1"/>
    <col min="5899" max="5899" width="6.28515625" style="20" customWidth="1"/>
    <col min="5900" max="5900" width="5.140625" style="20" customWidth="1"/>
    <col min="5901" max="5901" width="12.28515625" style="20" customWidth="1"/>
    <col min="5902" max="5902" width="36.85546875" style="20" customWidth="1"/>
    <col min="5903" max="5903" width="11.7109375" style="20" customWidth="1"/>
    <col min="5904" max="6143" width="9.140625" style="20"/>
    <col min="6144" max="6144" width="5.42578125" style="20" customWidth="1"/>
    <col min="6145" max="6145" width="13.42578125" style="20" customWidth="1"/>
    <col min="6146" max="6146" width="15.28515625" style="20" customWidth="1"/>
    <col min="6147" max="6147" width="8.85546875" style="20" customWidth="1"/>
    <col min="6148" max="6148" width="8.28515625" style="20" customWidth="1"/>
    <col min="6149" max="6149" width="20.42578125" style="20" customWidth="1"/>
    <col min="6150" max="6150" width="6.28515625" style="20" bestFit="1" customWidth="1"/>
    <col min="6151" max="6154" width="5.140625" style="20" customWidth="1"/>
    <col min="6155" max="6155" width="6.28515625" style="20" customWidth="1"/>
    <col min="6156" max="6156" width="5.140625" style="20" customWidth="1"/>
    <col min="6157" max="6157" width="12.28515625" style="20" customWidth="1"/>
    <col min="6158" max="6158" width="36.85546875" style="20" customWidth="1"/>
    <col min="6159" max="6159" width="11.7109375" style="20" customWidth="1"/>
    <col min="6160" max="6399" width="9.140625" style="20"/>
    <col min="6400" max="6400" width="5.42578125" style="20" customWidth="1"/>
    <col min="6401" max="6401" width="13.42578125" style="20" customWidth="1"/>
    <col min="6402" max="6402" width="15.28515625" style="20" customWidth="1"/>
    <col min="6403" max="6403" width="8.85546875" style="20" customWidth="1"/>
    <col min="6404" max="6404" width="8.28515625" style="20" customWidth="1"/>
    <col min="6405" max="6405" width="20.42578125" style="20" customWidth="1"/>
    <col min="6406" max="6406" width="6.28515625" style="20" bestFit="1" customWidth="1"/>
    <col min="6407" max="6410" width="5.140625" style="20" customWidth="1"/>
    <col min="6411" max="6411" width="6.28515625" style="20" customWidth="1"/>
    <col min="6412" max="6412" width="5.140625" style="20" customWidth="1"/>
    <col min="6413" max="6413" width="12.28515625" style="20" customWidth="1"/>
    <col min="6414" max="6414" width="36.85546875" style="20" customWidth="1"/>
    <col min="6415" max="6415" width="11.7109375" style="20" customWidth="1"/>
    <col min="6416" max="6655" width="9.140625" style="20"/>
    <col min="6656" max="6656" width="5.42578125" style="20" customWidth="1"/>
    <col min="6657" max="6657" width="13.42578125" style="20" customWidth="1"/>
    <col min="6658" max="6658" width="15.28515625" style="20" customWidth="1"/>
    <col min="6659" max="6659" width="8.85546875" style="20" customWidth="1"/>
    <col min="6660" max="6660" width="8.28515625" style="20" customWidth="1"/>
    <col min="6661" max="6661" width="20.42578125" style="20" customWidth="1"/>
    <col min="6662" max="6662" width="6.28515625" style="20" bestFit="1" customWidth="1"/>
    <col min="6663" max="6666" width="5.140625" style="20" customWidth="1"/>
    <col min="6667" max="6667" width="6.28515625" style="20" customWidth="1"/>
    <col min="6668" max="6668" width="5.140625" style="20" customWidth="1"/>
    <col min="6669" max="6669" width="12.28515625" style="20" customWidth="1"/>
    <col min="6670" max="6670" width="36.85546875" style="20" customWidth="1"/>
    <col min="6671" max="6671" width="11.7109375" style="20" customWidth="1"/>
    <col min="6672" max="6911" width="9.140625" style="20"/>
    <col min="6912" max="6912" width="5.42578125" style="20" customWidth="1"/>
    <col min="6913" max="6913" width="13.42578125" style="20" customWidth="1"/>
    <col min="6914" max="6914" width="15.28515625" style="20" customWidth="1"/>
    <col min="6915" max="6915" width="8.85546875" style="20" customWidth="1"/>
    <col min="6916" max="6916" width="8.28515625" style="20" customWidth="1"/>
    <col min="6917" max="6917" width="20.42578125" style="20" customWidth="1"/>
    <col min="6918" max="6918" width="6.28515625" style="20" bestFit="1" customWidth="1"/>
    <col min="6919" max="6922" width="5.140625" style="20" customWidth="1"/>
    <col min="6923" max="6923" width="6.28515625" style="20" customWidth="1"/>
    <col min="6924" max="6924" width="5.140625" style="20" customWidth="1"/>
    <col min="6925" max="6925" width="12.28515625" style="20" customWidth="1"/>
    <col min="6926" max="6926" width="36.85546875" style="20" customWidth="1"/>
    <col min="6927" max="6927" width="11.7109375" style="20" customWidth="1"/>
    <col min="6928" max="7167" width="9.140625" style="20"/>
    <col min="7168" max="7168" width="5.42578125" style="20" customWidth="1"/>
    <col min="7169" max="7169" width="13.42578125" style="20" customWidth="1"/>
    <col min="7170" max="7170" width="15.28515625" style="20" customWidth="1"/>
    <col min="7171" max="7171" width="8.85546875" style="20" customWidth="1"/>
    <col min="7172" max="7172" width="8.28515625" style="20" customWidth="1"/>
    <col min="7173" max="7173" width="20.42578125" style="20" customWidth="1"/>
    <col min="7174" max="7174" width="6.28515625" style="20" bestFit="1" customWidth="1"/>
    <col min="7175" max="7178" width="5.140625" style="20" customWidth="1"/>
    <col min="7179" max="7179" width="6.28515625" style="20" customWidth="1"/>
    <col min="7180" max="7180" width="5.140625" style="20" customWidth="1"/>
    <col min="7181" max="7181" width="12.28515625" style="20" customWidth="1"/>
    <col min="7182" max="7182" width="36.85546875" style="20" customWidth="1"/>
    <col min="7183" max="7183" width="11.7109375" style="20" customWidth="1"/>
    <col min="7184" max="7423" width="9.140625" style="20"/>
    <col min="7424" max="7424" width="5.42578125" style="20" customWidth="1"/>
    <col min="7425" max="7425" width="13.42578125" style="20" customWidth="1"/>
    <col min="7426" max="7426" width="15.28515625" style="20" customWidth="1"/>
    <col min="7427" max="7427" width="8.85546875" style="20" customWidth="1"/>
    <col min="7428" max="7428" width="8.28515625" style="20" customWidth="1"/>
    <col min="7429" max="7429" width="20.42578125" style="20" customWidth="1"/>
    <col min="7430" max="7430" width="6.28515625" style="20" bestFit="1" customWidth="1"/>
    <col min="7431" max="7434" width="5.140625" style="20" customWidth="1"/>
    <col min="7435" max="7435" width="6.28515625" style="20" customWidth="1"/>
    <col min="7436" max="7436" width="5.140625" style="20" customWidth="1"/>
    <col min="7437" max="7437" width="12.28515625" style="20" customWidth="1"/>
    <col min="7438" max="7438" width="36.85546875" style="20" customWidth="1"/>
    <col min="7439" max="7439" width="11.7109375" style="20" customWidth="1"/>
    <col min="7440" max="7679" width="9.140625" style="20"/>
    <col min="7680" max="7680" width="5.42578125" style="20" customWidth="1"/>
    <col min="7681" max="7681" width="13.42578125" style="20" customWidth="1"/>
    <col min="7682" max="7682" width="15.28515625" style="20" customWidth="1"/>
    <col min="7683" max="7683" width="8.85546875" style="20" customWidth="1"/>
    <col min="7684" max="7684" width="8.28515625" style="20" customWidth="1"/>
    <col min="7685" max="7685" width="20.42578125" style="20" customWidth="1"/>
    <col min="7686" max="7686" width="6.28515625" style="20" bestFit="1" customWidth="1"/>
    <col min="7687" max="7690" width="5.140625" style="20" customWidth="1"/>
    <col min="7691" max="7691" width="6.28515625" style="20" customWidth="1"/>
    <col min="7692" max="7692" width="5.140625" style="20" customWidth="1"/>
    <col min="7693" max="7693" width="12.28515625" style="20" customWidth="1"/>
    <col min="7694" max="7694" width="36.85546875" style="20" customWidth="1"/>
    <col min="7695" max="7695" width="11.7109375" style="20" customWidth="1"/>
    <col min="7696" max="7935" width="9.140625" style="20"/>
    <col min="7936" max="7936" width="5.42578125" style="20" customWidth="1"/>
    <col min="7937" max="7937" width="13.42578125" style="20" customWidth="1"/>
    <col min="7938" max="7938" width="15.28515625" style="20" customWidth="1"/>
    <col min="7939" max="7939" width="8.85546875" style="20" customWidth="1"/>
    <col min="7940" max="7940" width="8.28515625" style="20" customWidth="1"/>
    <col min="7941" max="7941" width="20.42578125" style="20" customWidth="1"/>
    <col min="7942" max="7942" width="6.28515625" style="20" bestFit="1" customWidth="1"/>
    <col min="7943" max="7946" width="5.140625" style="20" customWidth="1"/>
    <col min="7947" max="7947" width="6.28515625" style="20" customWidth="1"/>
    <col min="7948" max="7948" width="5.140625" style="20" customWidth="1"/>
    <col min="7949" max="7949" width="12.28515625" style="20" customWidth="1"/>
    <col min="7950" max="7950" width="36.85546875" style="20" customWidth="1"/>
    <col min="7951" max="7951" width="11.7109375" style="20" customWidth="1"/>
    <col min="7952" max="8191" width="9.140625" style="20"/>
    <col min="8192" max="8192" width="5.42578125" style="20" customWidth="1"/>
    <col min="8193" max="8193" width="13.42578125" style="20" customWidth="1"/>
    <col min="8194" max="8194" width="15.28515625" style="20" customWidth="1"/>
    <col min="8195" max="8195" width="8.85546875" style="20" customWidth="1"/>
    <col min="8196" max="8196" width="8.28515625" style="20" customWidth="1"/>
    <col min="8197" max="8197" width="20.42578125" style="20" customWidth="1"/>
    <col min="8198" max="8198" width="6.28515625" style="20" bestFit="1" customWidth="1"/>
    <col min="8199" max="8202" width="5.140625" style="20" customWidth="1"/>
    <col min="8203" max="8203" width="6.28515625" style="20" customWidth="1"/>
    <col min="8204" max="8204" width="5.140625" style="20" customWidth="1"/>
    <col min="8205" max="8205" width="12.28515625" style="20" customWidth="1"/>
    <col min="8206" max="8206" width="36.85546875" style="20" customWidth="1"/>
    <col min="8207" max="8207" width="11.7109375" style="20" customWidth="1"/>
    <col min="8208" max="8447" width="9.140625" style="20"/>
    <col min="8448" max="8448" width="5.42578125" style="20" customWidth="1"/>
    <col min="8449" max="8449" width="13.42578125" style="20" customWidth="1"/>
    <col min="8450" max="8450" width="15.28515625" style="20" customWidth="1"/>
    <col min="8451" max="8451" width="8.85546875" style="20" customWidth="1"/>
    <col min="8452" max="8452" width="8.28515625" style="20" customWidth="1"/>
    <col min="8453" max="8453" width="20.42578125" style="20" customWidth="1"/>
    <col min="8454" max="8454" width="6.28515625" style="20" bestFit="1" customWidth="1"/>
    <col min="8455" max="8458" width="5.140625" style="20" customWidth="1"/>
    <col min="8459" max="8459" width="6.28515625" style="20" customWidth="1"/>
    <col min="8460" max="8460" width="5.140625" style="20" customWidth="1"/>
    <col min="8461" max="8461" width="12.28515625" style="20" customWidth="1"/>
    <col min="8462" max="8462" width="36.85546875" style="20" customWidth="1"/>
    <col min="8463" max="8463" width="11.7109375" style="20" customWidth="1"/>
    <col min="8464" max="8703" width="9.140625" style="20"/>
    <col min="8704" max="8704" width="5.42578125" style="20" customWidth="1"/>
    <col min="8705" max="8705" width="13.42578125" style="20" customWidth="1"/>
    <col min="8706" max="8706" width="15.28515625" style="20" customWidth="1"/>
    <col min="8707" max="8707" width="8.85546875" style="20" customWidth="1"/>
    <col min="8708" max="8708" width="8.28515625" style="20" customWidth="1"/>
    <col min="8709" max="8709" width="20.42578125" style="20" customWidth="1"/>
    <col min="8710" max="8710" width="6.28515625" style="20" bestFit="1" customWidth="1"/>
    <col min="8711" max="8714" width="5.140625" style="20" customWidth="1"/>
    <col min="8715" max="8715" width="6.28515625" style="20" customWidth="1"/>
    <col min="8716" max="8716" width="5.140625" style="20" customWidth="1"/>
    <col min="8717" max="8717" width="12.28515625" style="20" customWidth="1"/>
    <col min="8718" max="8718" width="36.85546875" style="20" customWidth="1"/>
    <col min="8719" max="8719" width="11.7109375" style="20" customWidth="1"/>
    <col min="8720" max="8959" width="9.140625" style="20"/>
    <col min="8960" max="8960" width="5.42578125" style="20" customWidth="1"/>
    <col min="8961" max="8961" width="13.42578125" style="20" customWidth="1"/>
    <col min="8962" max="8962" width="15.28515625" style="20" customWidth="1"/>
    <col min="8963" max="8963" width="8.85546875" style="20" customWidth="1"/>
    <col min="8964" max="8964" width="8.28515625" style="20" customWidth="1"/>
    <col min="8965" max="8965" width="20.42578125" style="20" customWidth="1"/>
    <col min="8966" max="8966" width="6.28515625" style="20" bestFit="1" customWidth="1"/>
    <col min="8967" max="8970" width="5.140625" style="20" customWidth="1"/>
    <col min="8971" max="8971" width="6.28515625" style="20" customWidth="1"/>
    <col min="8972" max="8972" width="5.140625" style="20" customWidth="1"/>
    <col min="8973" max="8973" width="12.28515625" style="20" customWidth="1"/>
    <col min="8974" max="8974" width="36.85546875" style="20" customWidth="1"/>
    <col min="8975" max="8975" width="11.7109375" style="20" customWidth="1"/>
    <col min="8976" max="9215" width="9.140625" style="20"/>
    <col min="9216" max="9216" width="5.42578125" style="20" customWidth="1"/>
    <col min="9217" max="9217" width="13.42578125" style="20" customWidth="1"/>
    <col min="9218" max="9218" width="15.28515625" style="20" customWidth="1"/>
    <col min="9219" max="9219" width="8.85546875" style="20" customWidth="1"/>
    <col min="9220" max="9220" width="8.28515625" style="20" customWidth="1"/>
    <col min="9221" max="9221" width="20.42578125" style="20" customWidth="1"/>
    <col min="9222" max="9222" width="6.28515625" style="20" bestFit="1" customWidth="1"/>
    <col min="9223" max="9226" width="5.140625" style="20" customWidth="1"/>
    <col min="9227" max="9227" width="6.28515625" style="20" customWidth="1"/>
    <col min="9228" max="9228" width="5.140625" style="20" customWidth="1"/>
    <col min="9229" max="9229" width="12.28515625" style="20" customWidth="1"/>
    <col min="9230" max="9230" width="36.85546875" style="20" customWidth="1"/>
    <col min="9231" max="9231" width="11.7109375" style="20" customWidth="1"/>
    <col min="9232" max="9471" width="9.140625" style="20"/>
    <col min="9472" max="9472" width="5.42578125" style="20" customWidth="1"/>
    <col min="9473" max="9473" width="13.42578125" style="20" customWidth="1"/>
    <col min="9474" max="9474" width="15.28515625" style="20" customWidth="1"/>
    <col min="9475" max="9475" width="8.85546875" style="20" customWidth="1"/>
    <col min="9476" max="9476" width="8.28515625" style="20" customWidth="1"/>
    <col min="9477" max="9477" width="20.42578125" style="20" customWidth="1"/>
    <col min="9478" max="9478" width="6.28515625" style="20" bestFit="1" customWidth="1"/>
    <col min="9479" max="9482" width="5.140625" style="20" customWidth="1"/>
    <col min="9483" max="9483" width="6.28515625" style="20" customWidth="1"/>
    <col min="9484" max="9484" width="5.140625" style="20" customWidth="1"/>
    <col min="9485" max="9485" width="12.28515625" style="20" customWidth="1"/>
    <col min="9486" max="9486" width="36.85546875" style="20" customWidth="1"/>
    <col min="9487" max="9487" width="11.7109375" style="20" customWidth="1"/>
    <col min="9488" max="9727" width="9.140625" style="20"/>
    <col min="9728" max="9728" width="5.42578125" style="20" customWidth="1"/>
    <col min="9729" max="9729" width="13.42578125" style="20" customWidth="1"/>
    <col min="9730" max="9730" width="15.28515625" style="20" customWidth="1"/>
    <col min="9731" max="9731" width="8.85546875" style="20" customWidth="1"/>
    <col min="9732" max="9732" width="8.28515625" style="20" customWidth="1"/>
    <col min="9733" max="9733" width="20.42578125" style="20" customWidth="1"/>
    <col min="9734" max="9734" width="6.28515625" style="20" bestFit="1" customWidth="1"/>
    <col min="9735" max="9738" width="5.140625" style="20" customWidth="1"/>
    <col min="9739" max="9739" width="6.28515625" style="20" customWidth="1"/>
    <col min="9740" max="9740" width="5.140625" style="20" customWidth="1"/>
    <col min="9741" max="9741" width="12.28515625" style="20" customWidth="1"/>
    <col min="9742" max="9742" width="36.85546875" style="20" customWidth="1"/>
    <col min="9743" max="9743" width="11.7109375" style="20" customWidth="1"/>
    <col min="9744" max="9983" width="9.140625" style="20"/>
    <col min="9984" max="9984" width="5.42578125" style="20" customWidth="1"/>
    <col min="9985" max="9985" width="13.42578125" style="20" customWidth="1"/>
    <col min="9986" max="9986" width="15.28515625" style="20" customWidth="1"/>
    <col min="9987" max="9987" width="8.85546875" style="20" customWidth="1"/>
    <col min="9988" max="9988" width="8.28515625" style="20" customWidth="1"/>
    <col min="9989" max="9989" width="20.42578125" style="20" customWidth="1"/>
    <col min="9990" max="9990" width="6.28515625" style="20" bestFit="1" customWidth="1"/>
    <col min="9991" max="9994" width="5.140625" style="20" customWidth="1"/>
    <col min="9995" max="9995" width="6.28515625" style="20" customWidth="1"/>
    <col min="9996" max="9996" width="5.140625" style="20" customWidth="1"/>
    <col min="9997" max="9997" width="12.28515625" style="20" customWidth="1"/>
    <col min="9998" max="9998" width="36.85546875" style="20" customWidth="1"/>
    <col min="9999" max="9999" width="11.7109375" style="20" customWidth="1"/>
    <col min="10000" max="10239" width="9.140625" style="20"/>
    <col min="10240" max="10240" width="5.42578125" style="20" customWidth="1"/>
    <col min="10241" max="10241" width="13.42578125" style="20" customWidth="1"/>
    <col min="10242" max="10242" width="15.28515625" style="20" customWidth="1"/>
    <col min="10243" max="10243" width="8.85546875" style="20" customWidth="1"/>
    <col min="10244" max="10244" width="8.28515625" style="20" customWidth="1"/>
    <col min="10245" max="10245" width="20.42578125" style="20" customWidth="1"/>
    <col min="10246" max="10246" width="6.28515625" style="20" bestFit="1" customWidth="1"/>
    <col min="10247" max="10250" width="5.140625" style="20" customWidth="1"/>
    <col min="10251" max="10251" width="6.28515625" style="20" customWidth="1"/>
    <col min="10252" max="10252" width="5.140625" style="20" customWidth="1"/>
    <col min="10253" max="10253" width="12.28515625" style="20" customWidth="1"/>
    <col min="10254" max="10254" width="36.85546875" style="20" customWidth="1"/>
    <col min="10255" max="10255" width="11.7109375" style="20" customWidth="1"/>
    <col min="10256" max="10495" width="9.140625" style="20"/>
    <col min="10496" max="10496" width="5.42578125" style="20" customWidth="1"/>
    <col min="10497" max="10497" width="13.42578125" style="20" customWidth="1"/>
    <col min="10498" max="10498" width="15.28515625" style="20" customWidth="1"/>
    <col min="10499" max="10499" width="8.85546875" style="20" customWidth="1"/>
    <col min="10500" max="10500" width="8.28515625" style="20" customWidth="1"/>
    <col min="10501" max="10501" width="20.42578125" style="20" customWidth="1"/>
    <col min="10502" max="10502" width="6.28515625" style="20" bestFit="1" customWidth="1"/>
    <col min="10503" max="10506" width="5.140625" style="20" customWidth="1"/>
    <col min="10507" max="10507" width="6.28515625" style="20" customWidth="1"/>
    <col min="10508" max="10508" width="5.140625" style="20" customWidth="1"/>
    <col min="10509" max="10509" width="12.28515625" style="20" customWidth="1"/>
    <col min="10510" max="10510" width="36.85546875" style="20" customWidth="1"/>
    <col min="10511" max="10511" width="11.7109375" style="20" customWidth="1"/>
    <col min="10512" max="10751" width="9.140625" style="20"/>
    <col min="10752" max="10752" width="5.42578125" style="20" customWidth="1"/>
    <col min="10753" max="10753" width="13.42578125" style="20" customWidth="1"/>
    <col min="10754" max="10754" width="15.28515625" style="20" customWidth="1"/>
    <col min="10755" max="10755" width="8.85546875" style="20" customWidth="1"/>
    <col min="10756" max="10756" width="8.28515625" style="20" customWidth="1"/>
    <col min="10757" max="10757" width="20.42578125" style="20" customWidth="1"/>
    <col min="10758" max="10758" width="6.28515625" style="20" bestFit="1" customWidth="1"/>
    <col min="10759" max="10762" width="5.140625" style="20" customWidth="1"/>
    <col min="10763" max="10763" width="6.28515625" style="20" customWidth="1"/>
    <col min="10764" max="10764" width="5.140625" style="20" customWidth="1"/>
    <col min="10765" max="10765" width="12.28515625" style="20" customWidth="1"/>
    <col min="10766" max="10766" width="36.85546875" style="20" customWidth="1"/>
    <col min="10767" max="10767" width="11.7109375" style="20" customWidth="1"/>
    <col min="10768" max="11007" width="9.140625" style="20"/>
    <col min="11008" max="11008" width="5.42578125" style="20" customWidth="1"/>
    <col min="11009" max="11009" width="13.42578125" style="20" customWidth="1"/>
    <col min="11010" max="11010" width="15.28515625" style="20" customWidth="1"/>
    <col min="11011" max="11011" width="8.85546875" style="20" customWidth="1"/>
    <col min="11012" max="11012" width="8.28515625" style="20" customWidth="1"/>
    <col min="11013" max="11013" width="20.42578125" style="20" customWidth="1"/>
    <col min="11014" max="11014" width="6.28515625" style="20" bestFit="1" customWidth="1"/>
    <col min="11015" max="11018" width="5.140625" style="20" customWidth="1"/>
    <col min="11019" max="11019" width="6.28515625" style="20" customWidth="1"/>
    <col min="11020" max="11020" width="5.140625" style="20" customWidth="1"/>
    <col min="11021" max="11021" width="12.28515625" style="20" customWidth="1"/>
    <col min="11022" max="11022" width="36.85546875" style="20" customWidth="1"/>
    <col min="11023" max="11023" width="11.7109375" style="20" customWidth="1"/>
    <col min="11024" max="11263" width="9.140625" style="20"/>
    <col min="11264" max="11264" width="5.42578125" style="20" customWidth="1"/>
    <col min="11265" max="11265" width="13.42578125" style="20" customWidth="1"/>
    <col min="11266" max="11266" width="15.28515625" style="20" customWidth="1"/>
    <col min="11267" max="11267" width="8.85546875" style="20" customWidth="1"/>
    <col min="11268" max="11268" width="8.28515625" style="20" customWidth="1"/>
    <col min="11269" max="11269" width="20.42578125" style="20" customWidth="1"/>
    <col min="11270" max="11270" width="6.28515625" style="20" bestFit="1" customWidth="1"/>
    <col min="11271" max="11274" width="5.140625" style="20" customWidth="1"/>
    <col min="11275" max="11275" width="6.28515625" style="20" customWidth="1"/>
    <col min="11276" max="11276" width="5.140625" style="20" customWidth="1"/>
    <col min="11277" max="11277" width="12.28515625" style="20" customWidth="1"/>
    <col min="11278" max="11278" width="36.85546875" style="20" customWidth="1"/>
    <col min="11279" max="11279" width="11.7109375" style="20" customWidth="1"/>
    <col min="11280" max="11519" width="9.140625" style="20"/>
    <col min="11520" max="11520" width="5.42578125" style="20" customWidth="1"/>
    <col min="11521" max="11521" width="13.42578125" style="20" customWidth="1"/>
    <col min="11522" max="11522" width="15.28515625" style="20" customWidth="1"/>
    <col min="11523" max="11523" width="8.85546875" style="20" customWidth="1"/>
    <col min="11524" max="11524" width="8.28515625" style="20" customWidth="1"/>
    <col min="11525" max="11525" width="20.42578125" style="20" customWidth="1"/>
    <col min="11526" max="11526" width="6.28515625" style="20" bestFit="1" customWidth="1"/>
    <col min="11527" max="11530" width="5.140625" style="20" customWidth="1"/>
    <col min="11531" max="11531" width="6.28515625" style="20" customWidth="1"/>
    <col min="11532" max="11532" width="5.140625" style="20" customWidth="1"/>
    <col min="11533" max="11533" width="12.28515625" style="20" customWidth="1"/>
    <col min="11534" max="11534" width="36.85546875" style="20" customWidth="1"/>
    <col min="11535" max="11535" width="11.7109375" style="20" customWidth="1"/>
    <col min="11536" max="11775" width="9.140625" style="20"/>
    <col min="11776" max="11776" width="5.42578125" style="20" customWidth="1"/>
    <col min="11777" max="11777" width="13.42578125" style="20" customWidth="1"/>
    <col min="11778" max="11778" width="15.28515625" style="20" customWidth="1"/>
    <col min="11779" max="11779" width="8.85546875" style="20" customWidth="1"/>
    <col min="11780" max="11780" width="8.28515625" style="20" customWidth="1"/>
    <col min="11781" max="11781" width="20.42578125" style="20" customWidth="1"/>
    <col min="11782" max="11782" width="6.28515625" style="20" bestFit="1" customWidth="1"/>
    <col min="11783" max="11786" width="5.140625" style="20" customWidth="1"/>
    <col min="11787" max="11787" width="6.28515625" style="20" customWidth="1"/>
    <col min="11788" max="11788" width="5.140625" style="20" customWidth="1"/>
    <col min="11789" max="11789" width="12.28515625" style="20" customWidth="1"/>
    <col min="11790" max="11790" width="36.85546875" style="20" customWidth="1"/>
    <col min="11791" max="11791" width="11.7109375" style="20" customWidth="1"/>
    <col min="11792" max="12031" width="9.140625" style="20"/>
    <col min="12032" max="12032" width="5.42578125" style="20" customWidth="1"/>
    <col min="12033" max="12033" width="13.42578125" style="20" customWidth="1"/>
    <col min="12034" max="12034" width="15.28515625" style="20" customWidth="1"/>
    <col min="12035" max="12035" width="8.85546875" style="20" customWidth="1"/>
    <col min="12036" max="12036" width="8.28515625" style="20" customWidth="1"/>
    <col min="12037" max="12037" width="20.42578125" style="20" customWidth="1"/>
    <col min="12038" max="12038" width="6.28515625" style="20" bestFit="1" customWidth="1"/>
    <col min="12039" max="12042" width="5.140625" style="20" customWidth="1"/>
    <col min="12043" max="12043" width="6.28515625" style="20" customWidth="1"/>
    <col min="12044" max="12044" width="5.140625" style="20" customWidth="1"/>
    <col min="12045" max="12045" width="12.28515625" style="20" customWidth="1"/>
    <col min="12046" max="12046" width="36.85546875" style="20" customWidth="1"/>
    <col min="12047" max="12047" width="11.7109375" style="20" customWidth="1"/>
    <col min="12048" max="12287" width="9.140625" style="20"/>
    <col min="12288" max="12288" width="5.42578125" style="20" customWidth="1"/>
    <col min="12289" max="12289" width="13.42578125" style="20" customWidth="1"/>
    <col min="12290" max="12290" width="15.28515625" style="20" customWidth="1"/>
    <col min="12291" max="12291" width="8.85546875" style="20" customWidth="1"/>
    <col min="12292" max="12292" width="8.28515625" style="20" customWidth="1"/>
    <col min="12293" max="12293" width="20.42578125" style="20" customWidth="1"/>
    <col min="12294" max="12294" width="6.28515625" style="20" bestFit="1" customWidth="1"/>
    <col min="12295" max="12298" width="5.140625" style="20" customWidth="1"/>
    <col min="12299" max="12299" width="6.28515625" style="20" customWidth="1"/>
    <col min="12300" max="12300" width="5.140625" style="20" customWidth="1"/>
    <col min="12301" max="12301" width="12.28515625" style="20" customWidth="1"/>
    <col min="12302" max="12302" width="36.85546875" style="20" customWidth="1"/>
    <col min="12303" max="12303" width="11.7109375" style="20" customWidth="1"/>
    <col min="12304" max="12543" width="9.140625" style="20"/>
    <col min="12544" max="12544" width="5.42578125" style="20" customWidth="1"/>
    <col min="12545" max="12545" width="13.42578125" style="20" customWidth="1"/>
    <col min="12546" max="12546" width="15.28515625" style="20" customWidth="1"/>
    <col min="12547" max="12547" width="8.85546875" style="20" customWidth="1"/>
    <col min="12548" max="12548" width="8.28515625" style="20" customWidth="1"/>
    <col min="12549" max="12549" width="20.42578125" style="20" customWidth="1"/>
    <col min="12550" max="12550" width="6.28515625" style="20" bestFit="1" customWidth="1"/>
    <col min="12551" max="12554" width="5.140625" style="20" customWidth="1"/>
    <col min="12555" max="12555" width="6.28515625" style="20" customWidth="1"/>
    <col min="12556" max="12556" width="5.140625" style="20" customWidth="1"/>
    <col min="12557" max="12557" width="12.28515625" style="20" customWidth="1"/>
    <col min="12558" max="12558" width="36.85546875" style="20" customWidth="1"/>
    <col min="12559" max="12559" width="11.7109375" style="20" customWidth="1"/>
    <col min="12560" max="12799" width="9.140625" style="20"/>
    <col min="12800" max="12800" width="5.42578125" style="20" customWidth="1"/>
    <col min="12801" max="12801" width="13.42578125" style="20" customWidth="1"/>
    <col min="12802" max="12802" width="15.28515625" style="20" customWidth="1"/>
    <col min="12803" max="12803" width="8.85546875" style="20" customWidth="1"/>
    <col min="12804" max="12804" width="8.28515625" style="20" customWidth="1"/>
    <col min="12805" max="12805" width="20.42578125" style="20" customWidth="1"/>
    <col min="12806" max="12806" width="6.28515625" style="20" bestFit="1" customWidth="1"/>
    <col min="12807" max="12810" width="5.140625" style="20" customWidth="1"/>
    <col min="12811" max="12811" width="6.28515625" style="20" customWidth="1"/>
    <col min="12812" max="12812" width="5.140625" style="20" customWidth="1"/>
    <col min="12813" max="12813" width="12.28515625" style="20" customWidth="1"/>
    <col min="12814" max="12814" width="36.85546875" style="20" customWidth="1"/>
    <col min="12815" max="12815" width="11.7109375" style="20" customWidth="1"/>
    <col min="12816" max="13055" width="9.140625" style="20"/>
    <col min="13056" max="13056" width="5.42578125" style="20" customWidth="1"/>
    <col min="13057" max="13057" width="13.42578125" style="20" customWidth="1"/>
    <col min="13058" max="13058" width="15.28515625" style="20" customWidth="1"/>
    <col min="13059" max="13059" width="8.85546875" style="20" customWidth="1"/>
    <col min="13060" max="13060" width="8.28515625" style="20" customWidth="1"/>
    <col min="13061" max="13061" width="20.42578125" style="20" customWidth="1"/>
    <col min="13062" max="13062" width="6.28515625" style="20" bestFit="1" customWidth="1"/>
    <col min="13063" max="13066" width="5.140625" style="20" customWidth="1"/>
    <col min="13067" max="13067" width="6.28515625" style="20" customWidth="1"/>
    <col min="13068" max="13068" width="5.140625" style="20" customWidth="1"/>
    <col min="13069" max="13069" width="12.28515625" style="20" customWidth="1"/>
    <col min="13070" max="13070" width="36.85546875" style="20" customWidth="1"/>
    <col min="13071" max="13071" width="11.7109375" style="20" customWidth="1"/>
    <col min="13072" max="13311" width="9.140625" style="20"/>
    <col min="13312" max="13312" width="5.42578125" style="20" customWidth="1"/>
    <col min="13313" max="13313" width="13.42578125" style="20" customWidth="1"/>
    <col min="13314" max="13314" width="15.28515625" style="20" customWidth="1"/>
    <col min="13315" max="13315" width="8.85546875" style="20" customWidth="1"/>
    <col min="13316" max="13316" width="8.28515625" style="20" customWidth="1"/>
    <col min="13317" max="13317" width="20.42578125" style="20" customWidth="1"/>
    <col min="13318" max="13318" width="6.28515625" style="20" bestFit="1" customWidth="1"/>
    <col min="13319" max="13322" width="5.140625" style="20" customWidth="1"/>
    <col min="13323" max="13323" width="6.28515625" style="20" customWidth="1"/>
    <col min="13324" max="13324" width="5.140625" style="20" customWidth="1"/>
    <col min="13325" max="13325" width="12.28515625" style="20" customWidth="1"/>
    <col min="13326" max="13326" width="36.85546875" style="20" customWidth="1"/>
    <col min="13327" max="13327" width="11.7109375" style="20" customWidth="1"/>
    <col min="13328" max="13567" width="9.140625" style="20"/>
    <col min="13568" max="13568" width="5.42578125" style="20" customWidth="1"/>
    <col min="13569" max="13569" width="13.42578125" style="20" customWidth="1"/>
    <col min="13570" max="13570" width="15.28515625" style="20" customWidth="1"/>
    <col min="13571" max="13571" width="8.85546875" style="20" customWidth="1"/>
    <col min="13572" max="13572" width="8.28515625" style="20" customWidth="1"/>
    <col min="13573" max="13573" width="20.42578125" style="20" customWidth="1"/>
    <col min="13574" max="13574" width="6.28515625" style="20" bestFit="1" customWidth="1"/>
    <col min="13575" max="13578" width="5.140625" style="20" customWidth="1"/>
    <col min="13579" max="13579" width="6.28515625" style="20" customWidth="1"/>
    <col min="13580" max="13580" width="5.140625" style="20" customWidth="1"/>
    <col min="13581" max="13581" width="12.28515625" style="20" customWidth="1"/>
    <col min="13582" max="13582" width="36.85546875" style="20" customWidth="1"/>
    <col min="13583" max="13583" width="11.7109375" style="20" customWidth="1"/>
    <col min="13584" max="13823" width="9.140625" style="20"/>
    <col min="13824" max="13824" width="5.42578125" style="20" customWidth="1"/>
    <col min="13825" max="13825" width="13.42578125" style="20" customWidth="1"/>
    <col min="13826" max="13826" width="15.28515625" style="20" customWidth="1"/>
    <col min="13827" max="13827" width="8.85546875" style="20" customWidth="1"/>
    <col min="13828" max="13828" width="8.28515625" style="20" customWidth="1"/>
    <col min="13829" max="13829" width="20.42578125" style="20" customWidth="1"/>
    <col min="13830" max="13830" width="6.28515625" style="20" bestFit="1" customWidth="1"/>
    <col min="13831" max="13834" width="5.140625" style="20" customWidth="1"/>
    <col min="13835" max="13835" width="6.28515625" style="20" customWidth="1"/>
    <col min="13836" max="13836" width="5.140625" style="20" customWidth="1"/>
    <col min="13837" max="13837" width="12.28515625" style="20" customWidth="1"/>
    <col min="13838" max="13838" width="36.85546875" style="20" customWidth="1"/>
    <col min="13839" max="13839" width="11.7109375" style="20" customWidth="1"/>
    <col min="13840" max="14079" width="9.140625" style="20"/>
    <col min="14080" max="14080" width="5.42578125" style="20" customWidth="1"/>
    <col min="14081" max="14081" width="13.42578125" style="20" customWidth="1"/>
    <col min="14082" max="14082" width="15.28515625" style="20" customWidth="1"/>
    <col min="14083" max="14083" width="8.85546875" style="20" customWidth="1"/>
    <col min="14084" max="14084" width="8.28515625" style="20" customWidth="1"/>
    <col min="14085" max="14085" width="20.42578125" style="20" customWidth="1"/>
    <col min="14086" max="14086" width="6.28515625" style="20" bestFit="1" customWidth="1"/>
    <col min="14087" max="14090" width="5.140625" style="20" customWidth="1"/>
    <col min="14091" max="14091" width="6.28515625" style="20" customWidth="1"/>
    <col min="14092" max="14092" width="5.140625" style="20" customWidth="1"/>
    <col min="14093" max="14093" width="12.28515625" style="20" customWidth="1"/>
    <col min="14094" max="14094" width="36.85546875" style="20" customWidth="1"/>
    <col min="14095" max="14095" width="11.7109375" style="20" customWidth="1"/>
    <col min="14096" max="14335" width="9.140625" style="20"/>
    <col min="14336" max="14336" width="5.42578125" style="20" customWidth="1"/>
    <col min="14337" max="14337" width="13.42578125" style="20" customWidth="1"/>
    <col min="14338" max="14338" width="15.28515625" style="20" customWidth="1"/>
    <col min="14339" max="14339" width="8.85546875" style="20" customWidth="1"/>
    <col min="14340" max="14340" width="8.28515625" style="20" customWidth="1"/>
    <col min="14341" max="14341" width="20.42578125" style="20" customWidth="1"/>
    <col min="14342" max="14342" width="6.28515625" style="20" bestFit="1" customWidth="1"/>
    <col min="14343" max="14346" width="5.140625" style="20" customWidth="1"/>
    <col min="14347" max="14347" width="6.28515625" style="20" customWidth="1"/>
    <col min="14348" max="14348" width="5.140625" style="20" customWidth="1"/>
    <col min="14349" max="14349" width="12.28515625" style="20" customWidth="1"/>
    <col min="14350" max="14350" width="36.85546875" style="20" customWidth="1"/>
    <col min="14351" max="14351" width="11.7109375" style="20" customWidth="1"/>
    <col min="14352" max="14591" width="9.140625" style="20"/>
    <col min="14592" max="14592" width="5.42578125" style="20" customWidth="1"/>
    <col min="14593" max="14593" width="13.42578125" style="20" customWidth="1"/>
    <col min="14594" max="14594" width="15.28515625" style="20" customWidth="1"/>
    <col min="14595" max="14595" width="8.85546875" style="20" customWidth="1"/>
    <col min="14596" max="14596" width="8.28515625" style="20" customWidth="1"/>
    <col min="14597" max="14597" width="20.42578125" style="20" customWidth="1"/>
    <col min="14598" max="14598" width="6.28515625" style="20" bestFit="1" customWidth="1"/>
    <col min="14599" max="14602" width="5.140625" style="20" customWidth="1"/>
    <col min="14603" max="14603" width="6.28515625" style="20" customWidth="1"/>
    <col min="14604" max="14604" width="5.140625" style="20" customWidth="1"/>
    <col min="14605" max="14605" width="12.28515625" style="20" customWidth="1"/>
    <col min="14606" max="14606" width="36.85546875" style="20" customWidth="1"/>
    <col min="14607" max="14607" width="11.7109375" style="20" customWidth="1"/>
    <col min="14608" max="14847" width="9.140625" style="20"/>
    <col min="14848" max="14848" width="5.42578125" style="20" customWidth="1"/>
    <col min="14849" max="14849" width="13.42578125" style="20" customWidth="1"/>
    <col min="14850" max="14850" width="15.28515625" style="20" customWidth="1"/>
    <col min="14851" max="14851" width="8.85546875" style="20" customWidth="1"/>
    <col min="14852" max="14852" width="8.28515625" style="20" customWidth="1"/>
    <col min="14853" max="14853" width="20.42578125" style="20" customWidth="1"/>
    <col min="14854" max="14854" width="6.28515625" style="20" bestFit="1" customWidth="1"/>
    <col min="14855" max="14858" width="5.140625" style="20" customWidth="1"/>
    <col min="14859" max="14859" width="6.28515625" style="20" customWidth="1"/>
    <col min="14860" max="14860" width="5.140625" style="20" customWidth="1"/>
    <col min="14861" max="14861" width="12.28515625" style="20" customWidth="1"/>
    <col min="14862" max="14862" width="36.85546875" style="20" customWidth="1"/>
    <col min="14863" max="14863" width="11.7109375" style="20" customWidth="1"/>
    <col min="14864" max="15103" width="9.140625" style="20"/>
    <col min="15104" max="15104" width="5.42578125" style="20" customWidth="1"/>
    <col min="15105" max="15105" width="13.42578125" style="20" customWidth="1"/>
    <col min="15106" max="15106" width="15.28515625" style="20" customWidth="1"/>
    <col min="15107" max="15107" width="8.85546875" style="20" customWidth="1"/>
    <col min="15108" max="15108" width="8.28515625" style="20" customWidth="1"/>
    <col min="15109" max="15109" width="20.42578125" style="20" customWidth="1"/>
    <col min="15110" max="15110" width="6.28515625" style="20" bestFit="1" customWidth="1"/>
    <col min="15111" max="15114" width="5.140625" style="20" customWidth="1"/>
    <col min="15115" max="15115" width="6.28515625" style="20" customWidth="1"/>
    <col min="15116" max="15116" width="5.140625" style="20" customWidth="1"/>
    <col min="15117" max="15117" width="12.28515625" style="20" customWidth="1"/>
    <col min="15118" max="15118" width="36.85546875" style="20" customWidth="1"/>
    <col min="15119" max="15119" width="11.7109375" style="20" customWidth="1"/>
    <col min="15120" max="15359" width="9.140625" style="20"/>
    <col min="15360" max="15360" width="5.42578125" style="20" customWidth="1"/>
    <col min="15361" max="15361" width="13.42578125" style="20" customWidth="1"/>
    <col min="15362" max="15362" width="15.28515625" style="20" customWidth="1"/>
    <col min="15363" max="15363" width="8.85546875" style="20" customWidth="1"/>
    <col min="15364" max="15364" width="8.28515625" style="20" customWidth="1"/>
    <col min="15365" max="15365" width="20.42578125" style="20" customWidth="1"/>
    <col min="15366" max="15366" width="6.28515625" style="20" bestFit="1" customWidth="1"/>
    <col min="15367" max="15370" width="5.140625" style="20" customWidth="1"/>
    <col min="15371" max="15371" width="6.28515625" style="20" customWidth="1"/>
    <col min="15372" max="15372" width="5.140625" style="20" customWidth="1"/>
    <col min="15373" max="15373" width="12.28515625" style="20" customWidth="1"/>
    <col min="15374" max="15374" width="36.85546875" style="20" customWidth="1"/>
    <col min="15375" max="15375" width="11.7109375" style="20" customWidth="1"/>
    <col min="15376" max="15615" width="9.140625" style="20"/>
    <col min="15616" max="15616" width="5.42578125" style="20" customWidth="1"/>
    <col min="15617" max="15617" width="13.42578125" style="20" customWidth="1"/>
    <col min="15618" max="15618" width="15.28515625" style="20" customWidth="1"/>
    <col min="15619" max="15619" width="8.85546875" style="20" customWidth="1"/>
    <col min="15620" max="15620" width="8.28515625" style="20" customWidth="1"/>
    <col min="15621" max="15621" width="20.42578125" style="20" customWidth="1"/>
    <col min="15622" max="15622" width="6.28515625" style="20" bestFit="1" customWidth="1"/>
    <col min="15623" max="15626" width="5.140625" style="20" customWidth="1"/>
    <col min="15627" max="15627" width="6.28515625" style="20" customWidth="1"/>
    <col min="15628" max="15628" width="5.140625" style="20" customWidth="1"/>
    <col min="15629" max="15629" width="12.28515625" style="20" customWidth="1"/>
    <col min="15630" max="15630" width="36.85546875" style="20" customWidth="1"/>
    <col min="15631" max="15631" width="11.7109375" style="20" customWidth="1"/>
    <col min="15632" max="15871" width="9.140625" style="20"/>
    <col min="15872" max="15872" width="5.42578125" style="20" customWidth="1"/>
    <col min="15873" max="15873" width="13.42578125" style="20" customWidth="1"/>
    <col min="15874" max="15874" width="15.28515625" style="20" customWidth="1"/>
    <col min="15875" max="15875" width="8.85546875" style="20" customWidth="1"/>
    <col min="15876" max="15876" width="8.28515625" style="20" customWidth="1"/>
    <col min="15877" max="15877" width="20.42578125" style="20" customWidth="1"/>
    <col min="15878" max="15878" width="6.28515625" style="20" bestFit="1" customWidth="1"/>
    <col min="15879" max="15882" width="5.140625" style="20" customWidth="1"/>
    <col min="15883" max="15883" width="6.28515625" style="20" customWidth="1"/>
    <col min="15884" max="15884" width="5.140625" style="20" customWidth="1"/>
    <col min="15885" max="15885" width="12.28515625" style="20" customWidth="1"/>
    <col min="15886" max="15886" width="36.85546875" style="20" customWidth="1"/>
    <col min="15887" max="15887" width="11.7109375" style="20" customWidth="1"/>
    <col min="15888" max="16127" width="9.140625" style="20"/>
    <col min="16128" max="16128" width="5.42578125" style="20" customWidth="1"/>
    <col min="16129" max="16129" width="13.42578125" style="20" customWidth="1"/>
    <col min="16130" max="16130" width="15.28515625" style="20" customWidth="1"/>
    <col min="16131" max="16131" width="8.85546875" style="20" customWidth="1"/>
    <col min="16132" max="16132" width="8.28515625" style="20" customWidth="1"/>
    <col min="16133" max="16133" width="20.42578125" style="20" customWidth="1"/>
    <col min="16134" max="16134" width="6.28515625" style="20" bestFit="1" customWidth="1"/>
    <col min="16135" max="16138" width="5.140625" style="20" customWidth="1"/>
    <col min="16139" max="16139" width="6.28515625" style="20" customWidth="1"/>
    <col min="16140" max="16140" width="5.140625" style="20" customWidth="1"/>
    <col min="16141" max="16141" width="12.28515625" style="20" customWidth="1"/>
    <col min="16142" max="16142" width="36.85546875" style="20" customWidth="1"/>
    <col min="16143" max="16143" width="11.7109375" style="20" customWidth="1"/>
    <col min="16144" max="16384" width="9.140625" style="20"/>
  </cols>
  <sheetData>
    <row r="1" spans="1:16" ht="15.75">
      <c r="A1" s="77" t="s">
        <v>110</v>
      </c>
      <c r="B1" s="77"/>
      <c r="C1" s="77"/>
      <c r="D1" s="77"/>
      <c r="F1" s="21" t="s">
        <v>111</v>
      </c>
      <c r="M1" s="22"/>
      <c r="N1" s="22"/>
    </row>
    <row r="2" spans="1:16">
      <c r="A2" s="78" t="s">
        <v>2</v>
      </c>
      <c r="B2" s="78"/>
      <c r="C2" s="78"/>
      <c r="D2" s="78"/>
      <c r="F2" s="23" t="s">
        <v>112</v>
      </c>
      <c r="K2" s="24"/>
      <c r="L2" s="24"/>
    </row>
    <row r="3" spans="1:16">
      <c r="F3" s="23" t="s">
        <v>113</v>
      </c>
    </row>
    <row r="4" spans="1:16">
      <c r="F4" s="23" t="s">
        <v>114</v>
      </c>
    </row>
    <row r="5" spans="1:16" ht="26.25" customHeight="1">
      <c r="A5" s="79" t="s">
        <v>0</v>
      </c>
      <c r="B5" s="79" t="s">
        <v>3</v>
      </c>
      <c r="C5" s="80" t="s">
        <v>115</v>
      </c>
      <c r="D5" s="81"/>
      <c r="E5" s="75" t="s">
        <v>1</v>
      </c>
      <c r="F5" s="75" t="s">
        <v>116</v>
      </c>
      <c r="G5" s="84" t="s">
        <v>117</v>
      </c>
      <c r="H5" s="85" t="s">
        <v>118</v>
      </c>
      <c r="I5" s="86"/>
      <c r="J5" s="86"/>
      <c r="K5" s="86"/>
      <c r="L5" s="86"/>
      <c r="M5" s="87" t="s">
        <v>119</v>
      </c>
      <c r="N5" s="87"/>
      <c r="O5" s="87" t="s">
        <v>120</v>
      </c>
    </row>
    <row r="6" spans="1:16" s="28" customFormat="1" ht="24" customHeight="1">
      <c r="A6" s="79"/>
      <c r="B6" s="79"/>
      <c r="C6" s="82"/>
      <c r="D6" s="83"/>
      <c r="E6" s="76"/>
      <c r="F6" s="76"/>
      <c r="G6" s="76"/>
      <c r="H6" s="66" t="s">
        <v>121</v>
      </c>
      <c r="I6" s="67" t="s">
        <v>123</v>
      </c>
      <c r="J6" s="67" t="s">
        <v>122</v>
      </c>
      <c r="K6" s="25"/>
      <c r="L6" s="26" t="s">
        <v>124</v>
      </c>
      <c r="M6" s="27" t="s">
        <v>104</v>
      </c>
      <c r="N6" s="27" t="s">
        <v>105</v>
      </c>
      <c r="O6" s="79"/>
    </row>
    <row r="7" spans="1:16" s="28" customFormat="1" ht="24" customHeight="1">
      <c r="A7" s="29"/>
      <c r="B7" s="29"/>
      <c r="C7" s="56" t="s">
        <v>131</v>
      </c>
      <c r="D7" s="29"/>
      <c r="E7" s="29"/>
      <c r="F7" s="29"/>
      <c r="G7" s="30">
        <v>0.3</v>
      </c>
      <c r="H7" s="31"/>
      <c r="I7" s="31"/>
      <c r="J7" s="31"/>
      <c r="K7" s="31"/>
      <c r="L7" s="30">
        <v>0.7</v>
      </c>
      <c r="M7" s="29"/>
      <c r="N7" s="29"/>
      <c r="O7" s="29"/>
    </row>
    <row r="8" spans="1:16" s="32" customFormat="1" ht="20.25" customHeight="1">
      <c r="A8" s="46">
        <v>1</v>
      </c>
      <c r="B8" s="74">
        <v>2120259112</v>
      </c>
      <c r="C8" s="63" t="s">
        <v>134</v>
      </c>
      <c r="D8" s="70" t="s">
        <v>129</v>
      </c>
      <c r="E8" s="74" t="s">
        <v>130</v>
      </c>
      <c r="F8" s="60"/>
      <c r="G8" s="33">
        <v>8.6999999999999993</v>
      </c>
      <c r="H8" s="34">
        <v>8</v>
      </c>
      <c r="I8" s="34">
        <v>8</v>
      </c>
      <c r="J8" s="34">
        <v>8</v>
      </c>
      <c r="K8" s="34"/>
      <c r="L8" s="33">
        <f>AVERAGE(H8:K8)</f>
        <v>8</v>
      </c>
      <c r="M8" s="34">
        <f>ROUND(SUMPRODUCT($G$7:$L$7,G8:L8),1)</f>
        <v>8.1999999999999993</v>
      </c>
      <c r="N8" s="35" t="str">
        <f>VLOOKUP(M8,[1]IDCODE!$A$1:$B$96,2,0)</f>
        <v>Tám Phẩy Hai</v>
      </c>
      <c r="O8" s="34"/>
    </row>
    <row r="9" spans="1:16" s="32" customFormat="1" ht="20.25" customHeight="1">
      <c r="A9" s="53">
        <f>1+A8</f>
        <v>2</v>
      </c>
      <c r="B9" s="74">
        <v>2020714555</v>
      </c>
      <c r="C9" s="74" t="s">
        <v>135</v>
      </c>
      <c r="D9" s="74" t="s">
        <v>136</v>
      </c>
      <c r="E9" s="74" t="s">
        <v>132</v>
      </c>
      <c r="F9" s="60"/>
      <c r="G9" s="33">
        <v>8.6999999999999993</v>
      </c>
      <c r="H9" s="34">
        <v>8.4</v>
      </c>
      <c r="I9" s="34">
        <v>8.4</v>
      </c>
      <c r="J9" s="34">
        <v>8.4</v>
      </c>
      <c r="K9" s="34"/>
      <c r="L9" s="33">
        <f>AVERAGE(H9:K9)</f>
        <v>8.4</v>
      </c>
      <c r="M9" s="34">
        <f>ROUND(SUMPRODUCT($G$7:$L$7,G9:L9),1)</f>
        <v>8.5</v>
      </c>
      <c r="N9" s="35" t="str">
        <f>VLOOKUP(M9,[1]IDCODE!$A$1:$B$96,2,0)</f>
        <v>Tám Phẩy Năm</v>
      </c>
      <c r="O9" s="34"/>
    </row>
    <row r="10" spans="1:16" s="32" customFormat="1" ht="20.25" customHeight="1">
      <c r="A10" s="53">
        <f t="shared" ref="A10:A64" si="0">1+A9</f>
        <v>3</v>
      </c>
      <c r="B10" s="61"/>
      <c r="C10" s="63"/>
      <c r="D10" s="70"/>
      <c r="E10" s="61"/>
      <c r="F10" s="60"/>
      <c r="G10" s="33"/>
      <c r="H10" s="34"/>
      <c r="I10" s="34"/>
      <c r="J10" s="34"/>
      <c r="K10" s="34"/>
      <c r="L10" s="33" t="e">
        <f t="shared" ref="L10:L64" si="1">AVERAGE(H10:K10)</f>
        <v>#DIV/0!</v>
      </c>
      <c r="M10" s="34" t="e">
        <f>ROUND(SUMPRODUCT($G$7:$L$7,G10:L10),1)</f>
        <v>#DIV/0!</v>
      </c>
      <c r="N10" s="35" t="e">
        <f>VLOOKUP(M10,[1]IDCODE!$A$1:$B$96,2,0)</f>
        <v>#DIV/0!</v>
      </c>
      <c r="O10" s="34"/>
    </row>
    <row r="11" spans="1:16" s="32" customFormat="1" ht="20.25" customHeight="1">
      <c r="A11" s="53">
        <f t="shared" si="0"/>
        <v>4</v>
      </c>
      <c r="B11" s="62"/>
      <c r="C11" s="64"/>
      <c r="D11" s="69"/>
      <c r="E11" s="65"/>
      <c r="F11" s="60"/>
      <c r="G11" s="33"/>
      <c r="H11" s="34"/>
      <c r="I11" s="34"/>
      <c r="J11" s="34"/>
      <c r="K11" s="34"/>
      <c r="L11" s="33" t="e">
        <f t="shared" si="1"/>
        <v>#DIV/0!</v>
      </c>
      <c r="M11" s="34" t="e">
        <f t="shared" ref="M11:M64" si="2">ROUND(SUMPRODUCT($G$7:$L$7,G11:L11),1)</f>
        <v>#DIV/0!</v>
      </c>
      <c r="N11" s="35" t="e">
        <f>VLOOKUP(M11,[1]IDCODE!$A$1:$B$96,2,0)</f>
        <v>#DIV/0!</v>
      </c>
      <c r="O11" s="34"/>
    </row>
    <row r="12" spans="1:16" s="32" customFormat="1" ht="20.25" customHeight="1">
      <c r="A12" s="53">
        <f t="shared" si="0"/>
        <v>5</v>
      </c>
      <c r="B12" s="62"/>
      <c r="C12" s="64"/>
      <c r="D12" s="69"/>
      <c r="E12" s="65"/>
      <c r="F12" s="60"/>
      <c r="G12" s="33"/>
      <c r="H12" s="34"/>
      <c r="I12" s="34"/>
      <c r="J12" s="34"/>
      <c r="K12" s="34"/>
      <c r="L12" s="33" t="e">
        <f t="shared" si="1"/>
        <v>#DIV/0!</v>
      </c>
      <c r="M12" s="34" t="e">
        <f t="shared" si="2"/>
        <v>#DIV/0!</v>
      </c>
      <c r="N12" s="35" t="e">
        <f>VLOOKUP(M12,[1]IDCODE!$A$1:$B$96,2,0)</f>
        <v>#DIV/0!</v>
      </c>
      <c r="O12" s="34"/>
    </row>
    <row r="13" spans="1:16" s="32" customFormat="1" ht="20.25" customHeight="1">
      <c r="A13" s="53">
        <f t="shared" si="0"/>
        <v>6</v>
      </c>
      <c r="B13" s="62"/>
      <c r="C13" s="64"/>
      <c r="D13" s="69"/>
      <c r="E13" s="65"/>
      <c r="F13" s="60"/>
      <c r="G13" s="33"/>
      <c r="H13" s="34"/>
      <c r="I13" s="34"/>
      <c r="J13" s="34"/>
      <c r="K13" s="34"/>
      <c r="L13" s="33" t="e">
        <f t="shared" si="1"/>
        <v>#DIV/0!</v>
      </c>
      <c r="M13" s="34" t="e">
        <f t="shared" si="2"/>
        <v>#DIV/0!</v>
      </c>
      <c r="N13" s="35" t="e">
        <f>VLOOKUP(M13,[1]IDCODE!$A$1:$B$96,2,0)</f>
        <v>#DIV/0!</v>
      </c>
      <c r="O13" s="34"/>
    </row>
    <row r="14" spans="1:16" s="32" customFormat="1" ht="20.25" customHeight="1">
      <c r="A14" s="53">
        <f t="shared" si="0"/>
        <v>7</v>
      </c>
      <c r="B14" s="62"/>
      <c r="C14" s="64"/>
      <c r="D14" s="69"/>
      <c r="E14" s="65"/>
      <c r="F14" s="60"/>
      <c r="G14" s="33"/>
      <c r="H14" s="34"/>
      <c r="I14" s="34"/>
      <c r="J14" s="34"/>
      <c r="K14" s="34"/>
      <c r="L14" s="33" t="e">
        <f t="shared" si="1"/>
        <v>#DIV/0!</v>
      </c>
      <c r="M14" s="34" t="e">
        <f t="shared" si="2"/>
        <v>#DIV/0!</v>
      </c>
      <c r="N14" s="35" t="e">
        <f>VLOOKUP(M14,[1]IDCODE!$A$1:$B$96,2,0)</f>
        <v>#DIV/0!</v>
      </c>
      <c r="O14" s="34"/>
    </row>
    <row r="15" spans="1:16" ht="20.25" customHeight="1">
      <c r="A15" s="53">
        <f t="shared" si="0"/>
        <v>8</v>
      </c>
      <c r="B15" s="62"/>
      <c r="C15" s="64"/>
      <c r="D15" s="69"/>
      <c r="E15" s="65"/>
      <c r="F15" s="60"/>
      <c r="G15" s="33"/>
      <c r="H15" s="34"/>
      <c r="I15" s="34"/>
      <c r="J15" s="34"/>
      <c r="L15" s="33" t="e">
        <f t="shared" si="1"/>
        <v>#DIV/0!</v>
      </c>
      <c r="M15" s="34" t="e">
        <f t="shared" si="2"/>
        <v>#DIV/0!</v>
      </c>
      <c r="N15" s="35" t="e">
        <f>VLOOKUP(M15,[1]IDCODE!$A$1:$B$96,2,0)</f>
        <v>#DIV/0!</v>
      </c>
      <c r="O15" s="34"/>
      <c r="P15" s="32"/>
    </row>
    <row r="16" spans="1:16" ht="20.25" customHeight="1">
      <c r="A16" s="53">
        <f t="shared" si="0"/>
        <v>9</v>
      </c>
      <c r="B16" s="62"/>
      <c r="C16" s="64"/>
      <c r="D16" s="69"/>
      <c r="E16" s="65"/>
      <c r="F16" s="60"/>
      <c r="G16" s="33"/>
      <c r="H16" s="34"/>
      <c r="I16" s="34"/>
      <c r="J16" s="34"/>
      <c r="L16" s="33" t="e">
        <f t="shared" si="1"/>
        <v>#DIV/0!</v>
      </c>
      <c r="M16" s="34" t="e">
        <f t="shared" si="2"/>
        <v>#DIV/0!</v>
      </c>
      <c r="N16" s="35" t="e">
        <f>VLOOKUP(M16,[1]IDCODE!$A$1:$B$96,2,0)</f>
        <v>#DIV/0!</v>
      </c>
      <c r="O16" s="34"/>
      <c r="P16" s="32"/>
    </row>
    <row r="17" spans="1:16" ht="20.25" customHeight="1">
      <c r="A17" s="53">
        <f t="shared" si="0"/>
        <v>10</v>
      </c>
      <c r="B17" s="62"/>
      <c r="C17" s="64"/>
      <c r="D17" s="69"/>
      <c r="E17" s="65"/>
      <c r="F17" s="60"/>
      <c r="G17" s="33"/>
      <c r="H17" s="34"/>
      <c r="I17" s="34"/>
      <c r="J17" s="34"/>
      <c r="L17" s="33" t="e">
        <f t="shared" si="1"/>
        <v>#DIV/0!</v>
      </c>
      <c r="M17" s="34" t="e">
        <f t="shared" si="2"/>
        <v>#DIV/0!</v>
      </c>
      <c r="N17" s="35" t="e">
        <f>VLOOKUP(M17,[1]IDCODE!$A$1:$B$96,2,0)</f>
        <v>#DIV/0!</v>
      </c>
      <c r="O17" s="34"/>
      <c r="P17" s="32"/>
    </row>
    <row r="18" spans="1:16" ht="20.25" customHeight="1">
      <c r="A18" s="53">
        <f t="shared" si="0"/>
        <v>11</v>
      </c>
      <c r="B18" s="62"/>
      <c r="C18" s="64"/>
      <c r="D18" s="69"/>
      <c r="E18" s="65"/>
      <c r="F18" s="60"/>
      <c r="G18" s="33"/>
      <c r="H18" s="34"/>
      <c r="I18" s="34"/>
      <c r="J18" s="34"/>
      <c r="L18" s="33" t="e">
        <f t="shared" si="1"/>
        <v>#DIV/0!</v>
      </c>
      <c r="M18" s="34" t="e">
        <f t="shared" si="2"/>
        <v>#DIV/0!</v>
      </c>
      <c r="N18" s="35" t="e">
        <f>VLOOKUP(M18,[1]IDCODE!$A$1:$B$96,2,0)</f>
        <v>#DIV/0!</v>
      </c>
      <c r="O18" s="34"/>
      <c r="P18" s="32"/>
    </row>
    <row r="19" spans="1:16" ht="20.25" customHeight="1">
      <c r="A19" s="53">
        <f t="shared" si="0"/>
        <v>12</v>
      </c>
      <c r="B19" s="62"/>
      <c r="C19" s="64"/>
      <c r="D19" s="69"/>
      <c r="E19" s="65"/>
      <c r="F19" s="60"/>
      <c r="G19" s="33"/>
      <c r="H19" s="34"/>
      <c r="I19" s="34"/>
      <c r="J19" s="34"/>
      <c r="L19" s="33" t="e">
        <f t="shared" si="1"/>
        <v>#DIV/0!</v>
      </c>
      <c r="M19" s="34" t="e">
        <f t="shared" si="2"/>
        <v>#DIV/0!</v>
      </c>
      <c r="N19" s="35" t="e">
        <f>VLOOKUP(M19,[1]IDCODE!$A$1:$B$96,2,0)</f>
        <v>#DIV/0!</v>
      </c>
      <c r="O19" s="34"/>
      <c r="P19" s="32"/>
    </row>
    <row r="20" spans="1:16" ht="20.25" customHeight="1">
      <c r="A20" s="53">
        <f t="shared" si="0"/>
        <v>13</v>
      </c>
      <c r="B20" s="62"/>
      <c r="C20" s="64"/>
      <c r="D20" s="69"/>
      <c r="E20" s="65"/>
      <c r="F20" s="60"/>
      <c r="G20" s="33"/>
      <c r="H20" s="34"/>
      <c r="I20" s="34"/>
      <c r="J20" s="34"/>
      <c r="L20" s="33" t="e">
        <f t="shared" si="1"/>
        <v>#DIV/0!</v>
      </c>
      <c r="M20" s="34" t="e">
        <f t="shared" si="2"/>
        <v>#DIV/0!</v>
      </c>
      <c r="N20" s="35" t="e">
        <f>VLOOKUP(M20,[1]IDCODE!$A$1:$B$96,2,0)</f>
        <v>#DIV/0!</v>
      </c>
      <c r="O20" s="34"/>
      <c r="P20" s="32"/>
    </row>
    <row r="21" spans="1:16" ht="20.25" customHeight="1">
      <c r="A21" s="53">
        <f t="shared" si="0"/>
        <v>14</v>
      </c>
      <c r="B21" s="62"/>
      <c r="C21" s="64"/>
      <c r="D21" s="69"/>
      <c r="E21" s="65"/>
      <c r="F21" s="60"/>
      <c r="G21" s="33"/>
      <c r="H21" s="34"/>
      <c r="I21" s="34"/>
      <c r="J21" s="34"/>
      <c r="L21" s="33" t="e">
        <f t="shared" si="1"/>
        <v>#DIV/0!</v>
      </c>
      <c r="M21" s="34" t="e">
        <f t="shared" si="2"/>
        <v>#DIV/0!</v>
      </c>
      <c r="N21" s="35" t="e">
        <f>VLOOKUP(M21,[1]IDCODE!$A$1:$B$96,2,0)</f>
        <v>#DIV/0!</v>
      </c>
      <c r="O21" s="34"/>
      <c r="P21" s="32"/>
    </row>
    <row r="22" spans="1:16" ht="20.25" customHeight="1">
      <c r="A22" s="53">
        <f t="shared" si="0"/>
        <v>15</v>
      </c>
      <c r="B22" s="62"/>
      <c r="C22" s="64"/>
      <c r="D22" s="69"/>
      <c r="E22" s="65"/>
      <c r="F22" s="60"/>
      <c r="G22" s="33"/>
      <c r="H22" s="34"/>
      <c r="I22" s="34"/>
      <c r="J22" s="34"/>
      <c r="L22" s="33" t="e">
        <f t="shared" si="1"/>
        <v>#DIV/0!</v>
      </c>
      <c r="M22" s="34" t="e">
        <f t="shared" si="2"/>
        <v>#DIV/0!</v>
      </c>
      <c r="N22" s="35" t="e">
        <f>VLOOKUP(M22,[1]IDCODE!$A$1:$B$96,2,0)</f>
        <v>#DIV/0!</v>
      </c>
      <c r="O22" s="34"/>
      <c r="P22" s="32"/>
    </row>
    <row r="23" spans="1:16" ht="20.25" customHeight="1">
      <c r="A23" s="53">
        <f t="shared" si="0"/>
        <v>16</v>
      </c>
      <c r="B23" s="62"/>
      <c r="C23" s="64"/>
      <c r="D23" s="69"/>
      <c r="E23" s="65"/>
      <c r="F23" s="60"/>
      <c r="G23" s="33"/>
      <c r="H23" s="34"/>
      <c r="I23" s="34"/>
      <c r="J23" s="34"/>
      <c r="L23" s="33" t="e">
        <f t="shared" si="1"/>
        <v>#DIV/0!</v>
      </c>
      <c r="M23" s="34" t="e">
        <f t="shared" si="2"/>
        <v>#DIV/0!</v>
      </c>
      <c r="N23" s="35" t="e">
        <f>VLOOKUP(M23,[1]IDCODE!$A$1:$B$96,2,0)</f>
        <v>#DIV/0!</v>
      </c>
      <c r="O23" s="34"/>
      <c r="P23" s="32"/>
    </row>
    <row r="24" spans="1:16" ht="20.25" customHeight="1">
      <c r="A24" s="53">
        <f t="shared" si="0"/>
        <v>17</v>
      </c>
      <c r="B24" s="62"/>
      <c r="C24" s="64"/>
      <c r="D24" s="69"/>
      <c r="E24" s="65"/>
      <c r="F24" s="60"/>
      <c r="G24" s="33"/>
      <c r="H24" s="34"/>
      <c r="I24" s="34"/>
      <c r="J24" s="34"/>
      <c r="L24" s="33" t="e">
        <f t="shared" si="1"/>
        <v>#DIV/0!</v>
      </c>
      <c r="M24" s="34" t="e">
        <f t="shared" si="2"/>
        <v>#DIV/0!</v>
      </c>
      <c r="N24" s="35" t="e">
        <f>VLOOKUP(M24,[1]IDCODE!$A$1:$B$96,2,0)</f>
        <v>#DIV/0!</v>
      </c>
      <c r="O24" s="34"/>
      <c r="P24" s="32"/>
    </row>
    <row r="25" spans="1:16" ht="20.25" customHeight="1">
      <c r="A25" s="53">
        <f t="shared" si="0"/>
        <v>18</v>
      </c>
      <c r="B25" s="62"/>
      <c r="C25" s="64"/>
      <c r="D25" s="69"/>
      <c r="E25" s="65"/>
      <c r="F25" s="60"/>
      <c r="G25" s="33"/>
      <c r="H25" s="34"/>
      <c r="I25" s="34"/>
      <c r="J25" s="34"/>
      <c r="L25" s="33" t="e">
        <f t="shared" si="1"/>
        <v>#DIV/0!</v>
      </c>
      <c r="M25" s="34" t="e">
        <f t="shared" si="2"/>
        <v>#DIV/0!</v>
      </c>
      <c r="N25" s="35" t="e">
        <f>VLOOKUP(M25,[1]IDCODE!$A$1:$B$96,2,0)</f>
        <v>#DIV/0!</v>
      </c>
      <c r="O25" s="34"/>
      <c r="P25" s="32"/>
    </row>
    <row r="26" spans="1:16" ht="20.25" customHeight="1">
      <c r="A26" s="53">
        <f t="shared" si="0"/>
        <v>19</v>
      </c>
      <c r="B26" s="62"/>
      <c r="C26" s="64"/>
      <c r="D26" s="69"/>
      <c r="E26" s="65"/>
      <c r="F26" s="60"/>
      <c r="G26" s="33"/>
      <c r="H26" s="34"/>
      <c r="I26" s="34"/>
      <c r="J26" s="34"/>
      <c r="L26" s="33" t="e">
        <f t="shared" si="1"/>
        <v>#DIV/0!</v>
      </c>
      <c r="M26" s="34" t="e">
        <f t="shared" si="2"/>
        <v>#DIV/0!</v>
      </c>
      <c r="N26" s="35" t="e">
        <f>VLOOKUP(M26,[1]IDCODE!$A$1:$B$96,2,0)</f>
        <v>#DIV/0!</v>
      </c>
      <c r="O26" s="34"/>
      <c r="P26" s="32"/>
    </row>
    <row r="27" spans="1:16" ht="20.25" customHeight="1">
      <c r="A27" s="53">
        <f t="shared" si="0"/>
        <v>20</v>
      </c>
      <c r="B27" s="62"/>
      <c r="C27" s="64"/>
      <c r="D27" s="69"/>
      <c r="E27" s="65"/>
      <c r="F27" s="60"/>
      <c r="G27" s="33"/>
      <c r="H27" s="34"/>
      <c r="I27" s="34"/>
      <c r="J27" s="34"/>
      <c r="L27" s="33" t="e">
        <f t="shared" si="1"/>
        <v>#DIV/0!</v>
      </c>
      <c r="M27" s="34" t="e">
        <f t="shared" si="2"/>
        <v>#DIV/0!</v>
      </c>
      <c r="N27" s="35" t="e">
        <f>VLOOKUP(M27,[1]IDCODE!$A$1:$B$96,2,0)</f>
        <v>#DIV/0!</v>
      </c>
      <c r="O27" s="34"/>
      <c r="P27" s="32"/>
    </row>
    <row r="28" spans="1:16" ht="20.25" customHeight="1">
      <c r="A28" s="53">
        <f t="shared" si="0"/>
        <v>21</v>
      </c>
      <c r="B28" s="62"/>
      <c r="C28" s="64"/>
      <c r="D28" s="69"/>
      <c r="E28" s="65"/>
      <c r="F28" s="60"/>
      <c r="G28" s="33"/>
      <c r="H28" s="34"/>
      <c r="I28" s="34"/>
      <c r="J28" s="34"/>
      <c r="L28" s="33" t="e">
        <f t="shared" si="1"/>
        <v>#DIV/0!</v>
      </c>
      <c r="M28" s="34" t="e">
        <f t="shared" si="2"/>
        <v>#DIV/0!</v>
      </c>
      <c r="N28" s="35" t="e">
        <f>VLOOKUP(M28,[1]IDCODE!$A$1:$B$96,2,0)</f>
        <v>#DIV/0!</v>
      </c>
      <c r="O28" s="34"/>
      <c r="P28" s="32"/>
    </row>
    <row r="29" spans="1:16" ht="20.25" customHeight="1">
      <c r="A29" s="53">
        <f t="shared" si="0"/>
        <v>22</v>
      </c>
      <c r="B29" s="62"/>
      <c r="C29" s="64"/>
      <c r="D29" s="69"/>
      <c r="E29" s="65"/>
      <c r="F29" s="60"/>
      <c r="G29" s="33"/>
      <c r="H29" s="34"/>
      <c r="I29" s="34"/>
      <c r="J29" s="34"/>
      <c r="L29" s="33" t="e">
        <f t="shared" si="1"/>
        <v>#DIV/0!</v>
      </c>
      <c r="M29" s="34" t="e">
        <f t="shared" si="2"/>
        <v>#DIV/0!</v>
      </c>
      <c r="N29" s="35" t="e">
        <f>VLOOKUP(M29,[1]IDCODE!$A$1:$B$96,2,0)</f>
        <v>#DIV/0!</v>
      </c>
      <c r="O29" s="34"/>
      <c r="P29" s="32"/>
    </row>
    <row r="30" spans="1:16" ht="20.25" customHeight="1">
      <c r="A30" s="53">
        <f t="shared" si="0"/>
        <v>23</v>
      </c>
      <c r="B30" s="62"/>
      <c r="C30" s="64"/>
      <c r="D30" s="69"/>
      <c r="E30" s="65"/>
      <c r="F30" s="60"/>
      <c r="G30" s="33"/>
      <c r="H30" s="34"/>
      <c r="I30" s="34"/>
      <c r="J30" s="34"/>
      <c r="L30" s="33" t="e">
        <f t="shared" si="1"/>
        <v>#DIV/0!</v>
      </c>
      <c r="M30" s="34" t="e">
        <f t="shared" si="2"/>
        <v>#DIV/0!</v>
      </c>
      <c r="N30" s="35" t="e">
        <f>VLOOKUP(M30,[1]IDCODE!$A$1:$B$96,2,0)</f>
        <v>#DIV/0!</v>
      </c>
      <c r="O30" s="34"/>
      <c r="P30" s="32"/>
    </row>
    <row r="31" spans="1:16" ht="20.25" customHeight="1">
      <c r="A31" s="53">
        <f t="shared" si="0"/>
        <v>24</v>
      </c>
      <c r="B31" s="62"/>
      <c r="C31" s="64"/>
      <c r="D31" s="69"/>
      <c r="E31" s="65"/>
      <c r="F31" s="60"/>
      <c r="G31" s="33"/>
      <c r="H31" s="34"/>
      <c r="I31" s="34"/>
      <c r="J31" s="34"/>
      <c r="L31" s="33" t="e">
        <f t="shared" si="1"/>
        <v>#DIV/0!</v>
      </c>
      <c r="M31" s="34" t="e">
        <f t="shared" si="2"/>
        <v>#DIV/0!</v>
      </c>
      <c r="N31" s="35" t="e">
        <f>VLOOKUP(M31,[1]IDCODE!$A$1:$B$96,2,0)</f>
        <v>#DIV/0!</v>
      </c>
      <c r="O31" s="34"/>
      <c r="P31" s="32"/>
    </row>
    <row r="32" spans="1:16" ht="20.25" customHeight="1">
      <c r="A32" s="53">
        <f t="shared" si="0"/>
        <v>25</v>
      </c>
      <c r="B32" s="62"/>
      <c r="C32" s="64"/>
      <c r="D32" s="69"/>
      <c r="E32" s="65"/>
      <c r="F32" s="60"/>
      <c r="G32" s="33"/>
      <c r="H32" s="34"/>
      <c r="I32" s="34"/>
      <c r="J32" s="34"/>
      <c r="L32" s="33" t="e">
        <f t="shared" si="1"/>
        <v>#DIV/0!</v>
      </c>
      <c r="M32" s="34" t="e">
        <f t="shared" si="2"/>
        <v>#DIV/0!</v>
      </c>
      <c r="N32" s="35" t="e">
        <f>VLOOKUP(M32,[1]IDCODE!$A$1:$B$96,2,0)</f>
        <v>#DIV/0!</v>
      </c>
      <c r="O32" s="34"/>
      <c r="P32" s="32"/>
    </row>
    <row r="33" spans="1:16" ht="20.25" customHeight="1">
      <c r="A33" s="53">
        <f t="shared" si="0"/>
        <v>26</v>
      </c>
      <c r="B33" s="62"/>
      <c r="C33" s="64"/>
      <c r="D33" s="69"/>
      <c r="E33" s="65"/>
      <c r="F33" s="60"/>
      <c r="G33" s="33"/>
      <c r="H33" s="34"/>
      <c r="I33" s="34"/>
      <c r="J33" s="34"/>
      <c r="L33" s="33" t="e">
        <f t="shared" si="1"/>
        <v>#DIV/0!</v>
      </c>
      <c r="M33" s="34" t="e">
        <f t="shared" si="2"/>
        <v>#DIV/0!</v>
      </c>
      <c r="N33" s="35" t="e">
        <f>VLOOKUP(M33,[1]IDCODE!$A$1:$B$96,2,0)</f>
        <v>#DIV/0!</v>
      </c>
      <c r="O33" s="34"/>
      <c r="P33" s="32"/>
    </row>
    <row r="34" spans="1:16" ht="20.25" customHeight="1">
      <c r="A34" s="53">
        <f t="shared" si="0"/>
        <v>27</v>
      </c>
      <c r="B34" s="62"/>
      <c r="C34" s="64"/>
      <c r="D34" s="69"/>
      <c r="E34" s="65"/>
      <c r="F34" s="60"/>
      <c r="G34" s="33"/>
      <c r="H34" s="34"/>
      <c r="I34" s="34"/>
      <c r="J34" s="34"/>
      <c r="L34" s="33" t="e">
        <f t="shared" si="1"/>
        <v>#DIV/0!</v>
      </c>
      <c r="M34" s="34" t="e">
        <f t="shared" si="2"/>
        <v>#DIV/0!</v>
      </c>
      <c r="N34" s="35" t="e">
        <f>VLOOKUP(M34,[1]IDCODE!$A$1:$B$96,2,0)</f>
        <v>#DIV/0!</v>
      </c>
      <c r="O34" s="34"/>
      <c r="P34" s="32"/>
    </row>
    <row r="35" spans="1:16" ht="20.25" customHeight="1">
      <c r="A35" s="53">
        <f t="shared" si="0"/>
        <v>28</v>
      </c>
      <c r="B35" s="62"/>
      <c r="C35" s="64"/>
      <c r="D35" s="69"/>
      <c r="E35" s="65"/>
      <c r="F35" s="60"/>
      <c r="G35" s="33"/>
      <c r="H35" s="34"/>
      <c r="I35" s="34"/>
      <c r="J35" s="34"/>
      <c r="L35" s="33" t="e">
        <f t="shared" si="1"/>
        <v>#DIV/0!</v>
      </c>
      <c r="M35" s="34" t="e">
        <f t="shared" si="2"/>
        <v>#DIV/0!</v>
      </c>
      <c r="N35" s="35" t="e">
        <f>VLOOKUP(M35,[1]IDCODE!$A$1:$B$96,2,0)</f>
        <v>#DIV/0!</v>
      </c>
      <c r="O35" s="34"/>
      <c r="P35" s="32"/>
    </row>
    <row r="36" spans="1:16" ht="20.25" customHeight="1">
      <c r="A36" s="53">
        <f t="shared" si="0"/>
        <v>29</v>
      </c>
      <c r="B36" s="62"/>
      <c r="C36" s="64"/>
      <c r="D36" s="69"/>
      <c r="E36" s="65"/>
      <c r="F36" s="60"/>
      <c r="G36" s="33"/>
      <c r="H36" s="34"/>
      <c r="I36" s="34"/>
      <c r="J36" s="34"/>
      <c r="L36" s="33" t="e">
        <f t="shared" si="1"/>
        <v>#DIV/0!</v>
      </c>
      <c r="M36" s="34" t="e">
        <f t="shared" si="2"/>
        <v>#DIV/0!</v>
      </c>
      <c r="N36" s="35" t="e">
        <f>VLOOKUP(M36,[1]IDCODE!$A$1:$B$96,2,0)</f>
        <v>#DIV/0!</v>
      </c>
      <c r="O36" s="34"/>
      <c r="P36" s="32"/>
    </row>
    <row r="37" spans="1:16" ht="20.25" customHeight="1">
      <c r="A37" s="53">
        <f t="shared" si="0"/>
        <v>30</v>
      </c>
      <c r="B37" s="62"/>
      <c r="C37" s="64"/>
      <c r="D37" s="69"/>
      <c r="E37" s="65"/>
      <c r="F37" s="60"/>
      <c r="G37" s="33"/>
      <c r="H37" s="34"/>
      <c r="I37" s="34"/>
      <c r="J37" s="34"/>
      <c r="L37" s="33" t="e">
        <f t="shared" si="1"/>
        <v>#DIV/0!</v>
      </c>
      <c r="M37" s="34" t="e">
        <f t="shared" si="2"/>
        <v>#DIV/0!</v>
      </c>
      <c r="N37" s="35" t="e">
        <f>VLOOKUP(M37,[1]IDCODE!$A$1:$B$96,2,0)</f>
        <v>#DIV/0!</v>
      </c>
      <c r="O37" s="34"/>
      <c r="P37" s="32"/>
    </row>
    <row r="38" spans="1:16" ht="20.25" customHeight="1">
      <c r="A38" s="53">
        <f t="shared" si="0"/>
        <v>31</v>
      </c>
      <c r="B38" s="62"/>
      <c r="C38" s="64"/>
      <c r="D38" s="69"/>
      <c r="E38" s="65"/>
      <c r="F38" s="60"/>
      <c r="G38" s="33"/>
      <c r="H38" s="34"/>
      <c r="I38" s="34"/>
      <c r="J38" s="34"/>
      <c r="L38" s="33" t="e">
        <f t="shared" si="1"/>
        <v>#DIV/0!</v>
      </c>
      <c r="M38" s="34" t="e">
        <f t="shared" si="2"/>
        <v>#DIV/0!</v>
      </c>
      <c r="N38" s="35" t="e">
        <f>VLOOKUP(M38,[1]IDCODE!$A$1:$B$96,2,0)</f>
        <v>#DIV/0!</v>
      </c>
      <c r="O38" s="34"/>
      <c r="P38" s="32"/>
    </row>
    <row r="39" spans="1:16" ht="20.25" customHeight="1">
      <c r="A39" s="53">
        <f t="shared" si="0"/>
        <v>32</v>
      </c>
      <c r="B39" s="62"/>
      <c r="C39" s="64"/>
      <c r="D39" s="69"/>
      <c r="E39" s="65"/>
      <c r="F39" s="60"/>
      <c r="G39" s="33"/>
      <c r="H39" s="34"/>
      <c r="I39" s="34"/>
      <c r="J39" s="34"/>
      <c r="L39" s="33" t="e">
        <f t="shared" si="1"/>
        <v>#DIV/0!</v>
      </c>
      <c r="M39" s="34" t="e">
        <f t="shared" si="2"/>
        <v>#DIV/0!</v>
      </c>
      <c r="N39" s="35" t="e">
        <f>VLOOKUP(M39,[1]IDCODE!$A$1:$B$96,2,0)</f>
        <v>#DIV/0!</v>
      </c>
      <c r="O39" s="34"/>
      <c r="P39" s="32"/>
    </row>
    <row r="40" spans="1:16" ht="20.25" customHeight="1">
      <c r="A40" s="53">
        <f t="shared" si="0"/>
        <v>33</v>
      </c>
      <c r="B40" s="62"/>
      <c r="C40" s="64"/>
      <c r="D40" s="69"/>
      <c r="E40" s="65"/>
      <c r="F40" s="60"/>
      <c r="G40" s="33"/>
      <c r="H40" s="34"/>
      <c r="I40" s="34"/>
      <c r="J40" s="34"/>
      <c r="L40" s="33" t="e">
        <f t="shared" si="1"/>
        <v>#DIV/0!</v>
      </c>
      <c r="M40" s="34" t="e">
        <f t="shared" si="2"/>
        <v>#DIV/0!</v>
      </c>
      <c r="N40" s="35" t="e">
        <f>VLOOKUP(M40,[1]IDCODE!$A$1:$B$96,2,0)</f>
        <v>#DIV/0!</v>
      </c>
      <c r="O40" s="34"/>
      <c r="P40" s="32"/>
    </row>
    <row r="41" spans="1:16" ht="20.25" customHeight="1">
      <c r="A41" s="53">
        <f t="shared" si="0"/>
        <v>34</v>
      </c>
      <c r="B41" s="62"/>
      <c r="C41" s="64"/>
      <c r="D41" s="69"/>
      <c r="E41" s="65"/>
      <c r="F41" s="60"/>
      <c r="G41" s="33"/>
      <c r="H41" s="34"/>
      <c r="I41" s="34"/>
      <c r="J41" s="34"/>
      <c r="L41" s="33" t="e">
        <f t="shared" si="1"/>
        <v>#DIV/0!</v>
      </c>
      <c r="M41" s="34" t="e">
        <f t="shared" si="2"/>
        <v>#DIV/0!</v>
      </c>
      <c r="N41" s="35" t="e">
        <f>VLOOKUP(M41,[1]IDCODE!$A$1:$B$96,2,0)</f>
        <v>#DIV/0!</v>
      </c>
      <c r="O41" s="34"/>
      <c r="P41" s="32"/>
    </row>
    <row r="42" spans="1:16" ht="20.25" customHeight="1">
      <c r="A42" s="53">
        <f t="shared" si="0"/>
        <v>35</v>
      </c>
      <c r="B42" s="62"/>
      <c r="C42" s="64"/>
      <c r="D42" s="69"/>
      <c r="E42" s="65"/>
      <c r="F42" s="60"/>
      <c r="G42" s="33"/>
      <c r="H42" s="34"/>
      <c r="I42" s="34"/>
      <c r="J42" s="34"/>
      <c r="L42" s="33" t="e">
        <f t="shared" si="1"/>
        <v>#DIV/0!</v>
      </c>
      <c r="M42" s="34" t="e">
        <f t="shared" si="2"/>
        <v>#DIV/0!</v>
      </c>
      <c r="N42" s="35" t="e">
        <f>VLOOKUP(M42,[1]IDCODE!$A$1:$B$96,2,0)</f>
        <v>#DIV/0!</v>
      </c>
      <c r="O42" s="34"/>
      <c r="P42" s="32"/>
    </row>
    <row r="43" spans="1:16" ht="20.25" customHeight="1">
      <c r="A43" s="53">
        <f t="shared" si="0"/>
        <v>36</v>
      </c>
      <c r="B43" s="62"/>
      <c r="C43" s="64"/>
      <c r="D43" s="69"/>
      <c r="E43" s="65"/>
      <c r="F43" s="60"/>
      <c r="G43" s="33"/>
      <c r="H43" s="34"/>
      <c r="I43" s="34"/>
      <c r="J43" s="34"/>
      <c r="L43" s="33" t="e">
        <f t="shared" si="1"/>
        <v>#DIV/0!</v>
      </c>
      <c r="M43" s="34" t="e">
        <f t="shared" si="2"/>
        <v>#DIV/0!</v>
      </c>
      <c r="N43" s="35" t="e">
        <f>VLOOKUP(M43,[1]IDCODE!$A$1:$B$96,2,0)</f>
        <v>#DIV/0!</v>
      </c>
      <c r="O43" s="34"/>
      <c r="P43" s="32"/>
    </row>
    <row r="44" spans="1:16" ht="20.25" customHeight="1">
      <c r="A44" s="53">
        <f t="shared" si="0"/>
        <v>37</v>
      </c>
      <c r="B44" s="62"/>
      <c r="C44" s="64"/>
      <c r="D44" s="69"/>
      <c r="E44" s="65"/>
      <c r="F44" s="60"/>
      <c r="G44" s="33"/>
      <c r="H44" s="34"/>
      <c r="I44" s="34"/>
      <c r="J44" s="34"/>
      <c r="L44" s="33" t="e">
        <f t="shared" si="1"/>
        <v>#DIV/0!</v>
      </c>
      <c r="M44" s="34" t="e">
        <f t="shared" si="2"/>
        <v>#DIV/0!</v>
      </c>
      <c r="N44" s="35" t="e">
        <f>VLOOKUP(M44,[1]IDCODE!$A$1:$B$96,2,0)</f>
        <v>#DIV/0!</v>
      </c>
      <c r="O44" s="34"/>
      <c r="P44" s="32"/>
    </row>
    <row r="45" spans="1:16" ht="20.25" customHeight="1">
      <c r="A45" s="53">
        <f t="shared" si="0"/>
        <v>38</v>
      </c>
      <c r="B45" s="62"/>
      <c r="C45" s="64"/>
      <c r="D45" s="68"/>
      <c r="E45" s="65"/>
      <c r="F45" s="60"/>
      <c r="G45" s="33"/>
      <c r="H45" s="34"/>
      <c r="I45" s="34"/>
      <c r="J45" s="34"/>
      <c r="L45" s="33" t="e">
        <f t="shared" si="1"/>
        <v>#DIV/0!</v>
      </c>
      <c r="M45" s="34" t="e">
        <f t="shared" si="2"/>
        <v>#DIV/0!</v>
      </c>
      <c r="N45" s="35" t="e">
        <f>VLOOKUP(M45,[1]IDCODE!$A$1:$B$96,2,0)</f>
        <v>#DIV/0!</v>
      </c>
      <c r="O45" s="34"/>
      <c r="P45" s="32"/>
    </row>
    <row r="46" spans="1:16" ht="20.25" customHeight="1">
      <c r="A46" s="53">
        <f t="shared" si="0"/>
        <v>39</v>
      </c>
      <c r="B46" s="62"/>
      <c r="C46" s="64"/>
      <c r="D46" s="69"/>
      <c r="E46" s="65"/>
      <c r="F46" s="60"/>
      <c r="G46" s="33"/>
      <c r="H46" s="34"/>
      <c r="I46" s="34"/>
      <c r="J46" s="34"/>
      <c r="L46" s="33" t="e">
        <f t="shared" si="1"/>
        <v>#DIV/0!</v>
      </c>
      <c r="M46" s="34" t="e">
        <f t="shared" si="2"/>
        <v>#DIV/0!</v>
      </c>
      <c r="N46" s="35" t="e">
        <f>VLOOKUP(M46,[1]IDCODE!$A$1:$B$96,2,0)</f>
        <v>#DIV/0!</v>
      </c>
      <c r="O46" s="34"/>
      <c r="P46" s="32"/>
    </row>
    <row r="47" spans="1:16" ht="20.25" customHeight="1">
      <c r="A47" s="53">
        <f t="shared" si="0"/>
        <v>40</v>
      </c>
      <c r="B47" s="62"/>
      <c r="C47" s="64"/>
      <c r="D47" s="69"/>
      <c r="E47" s="65"/>
      <c r="F47" s="60"/>
      <c r="G47" s="33"/>
      <c r="H47" s="34"/>
      <c r="I47" s="34"/>
      <c r="J47" s="34"/>
      <c r="L47" s="33" t="e">
        <f t="shared" si="1"/>
        <v>#DIV/0!</v>
      </c>
      <c r="M47" s="34" t="e">
        <f t="shared" si="2"/>
        <v>#DIV/0!</v>
      </c>
      <c r="N47" s="35" t="e">
        <f>VLOOKUP(M47,[1]IDCODE!$A$1:$B$96,2,0)</f>
        <v>#DIV/0!</v>
      </c>
      <c r="O47" s="34"/>
      <c r="P47" s="32"/>
    </row>
    <row r="48" spans="1:16" ht="20.25" customHeight="1">
      <c r="A48" s="53">
        <f t="shared" si="0"/>
        <v>41</v>
      </c>
      <c r="B48" s="62"/>
      <c r="C48" s="64"/>
      <c r="D48" s="69"/>
      <c r="E48" s="65"/>
      <c r="F48" s="60"/>
      <c r="G48" s="33"/>
      <c r="H48" s="34"/>
      <c r="I48" s="34"/>
      <c r="J48" s="34"/>
      <c r="L48" s="33" t="e">
        <f t="shared" si="1"/>
        <v>#DIV/0!</v>
      </c>
      <c r="M48" s="34" t="e">
        <f t="shared" si="2"/>
        <v>#DIV/0!</v>
      </c>
      <c r="N48" s="35" t="e">
        <f>VLOOKUP(M48,[1]IDCODE!$A$1:$B$96,2,0)</f>
        <v>#DIV/0!</v>
      </c>
      <c r="O48" s="34"/>
      <c r="P48" s="32"/>
    </row>
    <row r="49" spans="1:16" ht="20.25" customHeight="1">
      <c r="A49" s="53">
        <f t="shared" si="0"/>
        <v>42</v>
      </c>
      <c r="B49" s="62"/>
      <c r="C49" s="64"/>
      <c r="D49" s="69"/>
      <c r="E49" s="65"/>
      <c r="F49" s="60"/>
      <c r="G49" s="33"/>
      <c r="H49" s="34"/>
      <c r="I49" s="34"/>
      <c r="J49" s="34"/>
      <c r="L49" s="33" t="e">
        <f t="shared" si="1"/>
        <v>#DIV/0!</v>
      </c>
      <c r="M49" s="34" t="e">
        <f t="shared" si="2"/>
        <v>#DIV/0!</v>
      </c>
      <c r="N49" s="35" t="e">
        <f>VLOOKUP(M49,[1]IDCODE!$A$1:$B$96,2,0)</f>
        <v>#DIV/0!</v>
      </c>
      <c r="O49" s="34"/>
      <c r="P49" s="32"/>
    </row>
    <row r="50" spans="1:16" ht="20.25" customHeight="1">
      <c r="A50" s="53">
        <f t="shared" si="0"/>
        <v>43</v>
      </c>
      <c r="B50" s="62"/>
      <c r="C50" s="64"/>
      <c r="D50" s="69"/>
      <c r="E50" s="65"/>
      <c r="F50" s="60"/>
      <c r="G50" s="33"/>
      <c r="H50" s="34"/>
      <c r="I50" s="34"/>
      <c r="J50" s="34"/>
      <c r="L50" s="33" t="e">
        <f t="shared" si="1"/>
        <v>#DIV/0!</v>
      </c>
      <c r="M50" s="34" t="e">
        <f t="shared" si="2"/>
        <v>#DIV/0!</v>
      </c>
      <c r="N50" s="35" t="e">
        <f>VLOOKUP(M50,[1]IDCODE!$A$1:$B$96,2,0)</f>
        <v>#DIV/0!</v>
      </c>
      <c r="O50" s="34"/>
      <c r="P50" s="32"/>
    </row>
    <row r="51" spans="1:16" ht="20.25" customHeight="1">
      <c r="A51" s="53">
        <f t="shared" si="0"/>
        <v>44</v>
      </c>
      <c r="B51" s="62"/>
      <c r="C51" s="64"/>
      <c r="D51" s="69"/>
      <c r="E51" s="65"/>
      <c r="F51" s="60"/>
      <c r="G51" s="33"/>
      <c r="H51" s="34"/>
      <c r="I51" s="34"/>
      <c r="J51" s="34"/>
      <c r="L51" s="33" t="e">
        <f t="shared" si="1"/>
        <v>#DIV/0!</v>
      </c>
      <c r="M51" s="34" t="e">
        <f t="shared" si="2"/>
        <v>#DIV/0!</v>
      </c>
      <c r="N51" s="35" t="e">
        <f>VLOOKUP(M51,[1]IDCODE!$A$1:$B$96,2,0)</f>
        <v>#DIV/0!</v>
      </c>
      <c r="O51" s="34"/>
      <c r="P51" s="32"/>
    </row>
    <row r="52" spans="1:16" ht="20.25" customHeight="1">
      <c r="A52" s="53">
        <f t="shared" si="0"/>
        <v>45</v>
      </c>
      <c r="B52" s="62"/>
      <c r="C52" s="64"/>
      <c r="D52" s="69"/>
      <c r="E52" s="65"/>
      <c r="F52" s="32"/>
      <c r="G52" s="33"/>
      <c r="H52" s="34"/>
      <c r="I52" s="34"/>
      <c r="J52" s="34"/>
      <c r="L52" s="33" t="e">
        <f t="shared" si="1"/>
        <v>#DIV/0!</v>
      </c>
      <c r="M52" s="34" t="e">
        <f t="shared" si="2"/>
        <v>#DIV/0!</v>
      </c>
      <c r="N52" s="35" t="e">
        <f>VLOOKUP(M52,[1]IDCODE!$A$1:$B$96,2,0)</f>
        <v>#DIV/0!</v>
      </c>
      <c r="O52" s="34"/>
      <c r="P52" s="32"/>
    </row>
    <row r="53" spans="1:16" ht="20.25" customHeight="1">
      <c r="A53" s="53">
        <f t="shared" si="0"/>
        <v>46</v>
      </c>
      <c r="B53" s="62"/>
      <c r="C53" s="64"/>
      <c r="D53" s="69"/>
      <c r="E53" s="65"/>
      <c r="F53" s="60"/>
      <c r="G53" s="33"/>
      <c r="H53" s="34"/>
      <c r="I53" s="34"/>
      <c r="J53" s="34"/>
      <c r="L53" s="33" t="e">
        <f t="shared" si="1"/>
        <v>#DIV/0!</v>
      </c>
      <c r="M53" s="34" t="e">
        <f t="shared" si="2"/>
        <v>#DIV/0!</v>
      </c>
      <c r="N53" s="35" t="e">
        <f>VLOOKUP(M53,[1]IDCODE!$A$1:$B$96,2,0)</f>
        <v>#DIV/0!</v>
      </c>
      <c r="O53" s="34"/>
      <c r="P53" s="32"/>
    </row>
    <row r="54" spans="1:16" ht="20.25" customHeight="1">
      <c r="A54" s="53">
        <f t="shared" si="0"/>
        <v>47</v>
      </c>
      <c r="B54" s="62"/>
      <c r="C54" s="64"/>
      <c r="D54" s="69"/>
      <c r="E54" s="65"/>
      <c r="F54" s="60"/>
      <c r="G54" s="33"/>
      <c r="H54" s="34"/>
      <c r="I54" s="34"/>
      <c r="J54" s="34"/>
      <c r="L54" s="33" t="e">
        <f t="shared" si="1"/>
        <v>#DIV/0!</v>
      </c>
      <c r="M54" s="34" t="e">
        <f t="shared" si="2"/>
        <v>#DIV/0!</v>
      </c>
      <c r="N54" s="35" t="e">
        <f>VLOOKUP(M54,[1]IDCODE!$A$1:$B$96,2,0)</f>
        <v>#DIV/0!</v>
      </c>
      <c r="O54" s="34"/>
      <c r="P54" s="32"/>
    </row>
    <row r="55" spans="1:16" ht="20.25" customHeight="1">
      <c r="A55" s="53">
        <f t="shared" si="0"/>
        <v>48</v>
      </c>
      <c r="B55" s="62"/>
      <c r="C55" s="64"/>
      <c r="D55" s="69"/>
      <c r="E55" s="65"/>
      <c r="F55" s="32"/>
      <c r="G55" s="33"/>
      <c r="H55" s="34"/>
      <c r="I55" s="34"/>
      <c r="J55" s="34"/>
      <c r="L55" s="33" t="e">
        <f t="shared" si="1"/>
        <v>#DIV/0!</v>
      </c>
      <c r="M55" s="34" t="e">
        <f t="shared" si="2"/>
        <v>#DIV/0!</v>
      </c>
      <c r="N55" s="35" t="e">
        <f>VLOOKUP(M55,[1]IDCODE!$A$1:$B$96,2,0)</f>
        <v>#DIV/0!</v>
      </c>
      <c r="O55" s="34"/>
      <c r="P55" s="32"/>
    </row>
    <row r="56" spans="1:16" ht="20.25" customHeight="1">
      <c r="A56" s="53">
        <f t="shared" si="0"/>
        <v>49</v>
      </c>
      <c r="B56" s="62"/>
      <c r="C56" s="64"/>
      <c r="D56" s="69"/>
      <c r="E56" s="65"/>
      <c r="F56" s="32"/>
      <c r="G56" s="33"/>
      <c r="H56" s="34"/>
      <c r="I56" s="34"/>
      <c r="J56" s="34"/>
      <c r="L56" s="33" t="e">
        <f t="shared" si="1"/>
        <v>#DIV/0!</v>
      </c>
      <c r="M56" s="34" t="e">
        <f t="shared" si="2"/>
        <v>#DIV/0!</v>
      </c>
      <c r="N56" s="35" t="e">
        <f>VLOOKUP(M56,[1]IDCODE!$A$1:$B$96,2,0)</f>
        <v>#DIV/0!</v>
      </c>
      <c r="O56" s="34"/>
      <c r="P56" s="32"/>
    </row>
    <row r="57" spans="1:16" ht="20.25" customHeight="1">
      <c r="A57" s="53">
        <f t="shared" si="0"/>
        <v>50</v>
      </c>
      <c r="B57" s="62"/>
      <c r="C57" s="64"/>
      <c r="D57" s="69"/>
      <c r="E57" s="65"/>
      <c r="F57" s="60"/>
      <c r="G57" s="33"/>
      <c r="H57" s="34"/>
      <c r="I57" s="34"/>
      <c r="J57" s="34"/>
      <c r="L57" s="33" t="e">
        <f t="shared" si="1"/>
        <v>#DIV/0!</v>
      </c>
      <c r="M57" s="34" t="e">
        <f t="shared" si="2"/>
        <v>#DIV/0!</v>
      </c>
      <c r="N57" s="35" t="e">
        <f>VLOOKUP(M57,[1]IDCODE!$A$1:$B$96,2,0)</f>
        <v>#DIV/0!</v>
      </c>
      <c r="O57" s="34"/>
      <c r="P57" s="32"/>
    </row>
    <row r="58" spans="1:16" ht="20.25" customHeight="1">
      <c r="A58" s="53">
        <f t="shared" si="0"/>
        <v>51</v>
      </c>
      <c r="B58" s="62"/>
      <c r="C58" s="64"/>
      <c r="D58" s="69"/>
      <c r="E58" s="65"/>
      <c r="F58" s="60"/>
      <c r="G58" s="33"/>
      <c r="H58" s="34"/>
      <c r="I58" s="34"/>
      <c r="J58" s="34"/>
      <c r="L58" s="33" t="e">
        <f t="shared" si="1"/>
        <v>#DIV/0!</v>
      </c>
      <c r="M58" s="34" t="e">
        <f t="shared" si="2"/>
        <v>#DIV/0!</v>
      </c>
      <c r="N58" s="35" t="e">
        <f>VLOOKUP(M58,[1]IDCODE!$A$1:$B$96,2,0)</f>
        <v>#DIV/0!</v>
      </c>
      <c r="O58" s="34"/>
      <c r="P58" s="32"/>
    </row>
    <row r="59" spans="1:16" ht="20.25" customHeight="1">
      <c r="A59" s="53">
        <f t="shared" si="0"/>
        <v>52</v>
      </c>
      <c r="B59" s="62"/>
      <c r="C59" s="64"/>
      <c r="D59" s="69"/>
      <c r="E59" s="65"/>
      <c r="F59" s="32"/>
      <c r="G59" s="33"/>
      <c r="H59" s="34"/>
      <c r="I59" s="34"/>
      <c r="J59" s="34"/>
      <c r="L59" s="33" t="e">
        <f t="shared" si="1"/>
        <v>#DIV/0!</v>
      </c>
      <c r="M59" s="34" t="e">
        <f t="shared" si="2"/>
        <v>#DIV/0!</v>
      </c>
      <c r="N59" s="35" t="e">
        <f>VLOOKUP(M59,[1]IDCODE!$A$1:$B$96,2,0)</f>
        <v>#DIV/0!</v>
      </c>
      <c r="O59" s="34"/>
      <c r="P59" s="32"/>
    </row>
    <row r="60" spans="1:16" ht="20.25" customHeight="1">
      <c r="A60" s="53">
        <f t="shared" si="0"/>
        <v>53</v>
      </c>
      <c r="B60" s="62"/>
      <c r="C60" s="64"/>
      <c r="D60" s="69"/>
      <c r="E60" s="65"/>
      <c r="F60" s="60"/>
      <c r="G60" s="33"/>
      <c r="H60" s="34"/>
      <c r="I60" s="34"/>
      <c r="J60" s="34"/>
      <c r="L60" s="33" t="e">
        <f t="shared" si="1"/>
        <v>#DIV/0!</v>
      </c>
      <c r="M60" s="34" t="e">
        <f t="shared" si="2"/>
        <v>#DIV/0!</v>
      </c>
      <c r="N60" s="35" t="e">
        <f>VLOOKUP(M60,[1]IDCODE!$A$1:$B$96,2,0)</f>
        <v>#DIV/0!</v>
      </c>
      <c r="O60" s="34"/>
      <c r="P60" s="32"/>
    </row>
    <row r="61" spans="1:16" ht="20.25" customHeight="1">
      <c r="A61" s="53">
        <f t="shared" si="0"/>
        <v>54</v>
      </c>
      <c r="B61" s="62"/>
      <c r="C61" s="64"/>
      <c r="D61" s="69"/>
      <c r="E61" s="65"/>
      <c r="F61" s="60"/>
      <c r="G61" s="33"/>
      <c r="H61" s="34"/>
      <c r="I61" s="34"/>
      <c r="J61" s="34"/>
      <c r="L61" s="33" t="e">
        <f t="shared" si="1"/>
        <v>#DIV/0!</v>
      </c>
      <c r="M61" s="34" t="e">
        <f t="shared" si="2"/>
        <v>#DIV/0!</v>
      </c>
      <c r="N61" s="35" t="e">
        <f>VLOOKUP(M61,[1]IDCODE!$A$1:$B$96,2,0)</f>
        <v>#DIV/0!</v>
      </c>
      <c r="O61" s="34"/>
      <c r="P61" s="32"/>
    </row>
    <row r="62" spans="1:16" ht="20.25" customHeight="1">
      <c r="A62" s="53">
        <f t="shared" si="0"/>
        <v>55</v>
      </c>
      <c r="B62" s="62"/>
      <c r="C62" s="64"/>
      <c r="D62" s="69"/>
      <c r="E62" s="65"/>
      <c r="F62" s="60"/>
      <c r="G62" s="33"/>
      <c r="H62" s="34"/>
      <c r="I62" s="34"/>
      <c r="J62" s="34"/>
      <c r="L62" s="33" t="e">
        <f t="shared" si="1"/>
        <v>#DIV/0!</v>
      </c>
      <c r="M62" s="34" t="e">
        <f t="shared" si="2"/>
        <v>#DIV/0!</v>
      </c>
      <c r="N62" s="35" t="e">
        <f>VLOOKUP(M62,[1]IDCODE!$A$1:$B$96,2,0)</f>
        <v>#DIV/0!</v>
      </c>
      <c r="O62" s="34"/>
      <c r="P62" s="32"/>
    </row>
    <row r="63" spans="1:16" ht="20.25" customHeight="1">
      <c r="A63" s="53">
        <f t="shared" si="0"/>
        <v>56</v>
      </c>
      <c r="B63" s="62"/>
      <c r="C63" s="64"/>
      <c r="D63" s="69"/>
      <c r="E63" s="65"/>
      <c r="F63" s="60"/>
      <c r="G63" s="33"/>
      <c r="H63" s="34"/>
      <c r="I63" s="34"/>
      <c r="J63" s="34"/>
      <c r="L63" s="33" t="e">
        <f t="shared" si="1"/>
        <v>#DIV/0!</v>
      </c>
      <c r="M63" s="34" t="e">
        <f t="shared" si="2"/>
        <v>#DIV/0!</v>
      </c>
      <c r="N63" s="35" t="e">
        <f>VLOOKUP(M63,[1]IDCODE!$A$1:$B$96,2,0)</f>
        <v>#DIV/0!</v>
      </c>
      <c r="O63" s="34"/>
      <c r="P63" s="32"/>
    </row>
    <row r="64" spans="1:16" ht="20.25" customHeight="1">
      <c r="A64" s="53">
        <f t="shared" si="0"/>
        <v>57</v>
      </c>
      <c r="B64" s="62"/>
      <c r="C64" s="64"/>
      <c r="D64" s="69"/>
      <c r="E64" s="65"/>
      <c r="F64" s="60"/>
      <c r="G64" s="33"/>
      <c r="H64" s="34"/>
      <c r="I64" s="34"/>
      <c r="J64" s="34"/>
      <c r="L64" s="33" t="e">
        <f t="shared" si="1"/>
        <v>#DIV/0!</v>
      </c>
      <c r="M64" s="34" t="e">
        <f t="shared" si="2"/>
        <v>#DIV/0!</v>
      </c>
      <c r="N64" s="35" t="e">
        <f>VLOOKUP(M64,[1]IDCODE!$A$1:$B$96,2,0)</f>
        <v>#DIV/0!</v>
      </c>
      <c r="O64" s="34"/>
      <c r="P64" s="32"/>
    </row>
    <row r="65" spans="2:6">
      <c r="B65" s="60"/>
      <c r="C65" s="60"/>
      <c r="D65" s="60"/>
      <c r="E65" s="60"/>
      <c r="F65" s="60"/>
    </row>
    <row r="66" spans="2:6">
      <c r="B66" s="60"/>
      <c r="C66" s="60"/>
      <c r="D66" s="60"/>
      <c r="E66" s="60"/>
      <c r="F66" s="60"/>
    </row>
    <row r="67" spans="2:6">
      <c r="B67" s="60"/>
      <c r="C67" s="60"/>
      <c r="D67" s="60"/>
      <c r="E67" s="60"/>
      <c r="F67" s="60"/>
    </row>
    <row r="68" spans="2:6">
      <c r="B68" s="60"/>
      <c r="C68" s="60"/>
      <c r="D68" s="60"/>
      <c r="E68" s="60"/>
      <c r="F68" s="60"/>
    </row>
    <row r="69" spans="2:6">
      <c r="B69" s="60"/>
      <c r="C69" s="60"/>
      <c r="D69" s="60"/>
      <c r="E69" s="60"/>
      <c r="F69" s="60"/>
    </row>
    <row r="70" spans="2:6">
      <c r="B70" s="60"/>
      <c r="C70" s="60"/>
      <c r="D70" s="60"/>
      <c r="E70" s="60"/>
      <c r="F70" s="60"/>
    </row>
    <row r="71" spans="2:6">
      <c r="B71" s="60"/>
      <c r="C71" s="60"/>
      <c r="D71" s="60"/>
      <c r="E71" s="60"/>
      <c r="F71" s="60"/>
    </row>
    <row r="72" spans="2:6">
      <c r="B72" s="60"/>
      <c r="C72" s="60"/>
      <c r="D72" s="60"/>
      <c r="E72" s="60"/>
      <c r="F72" s="60"/>
    </row>
    <row r="73" spans="2:6">
      <c r="B73" s="60"/>
      <c r="C73" s="60"/>
      <c r="D73" s="60"/>
      <c r="E73" s="60"/>
      <c r="F73" s="60"/>
    </row>
    <row r="74" spans="2:6">
      <c r="B74" s="60"/>
      <c r="C74" s="60"/>
      <c r="D74" s="60"/>
      <c r="E74" s="60"/>
      <c r="F74" s="60"/>
    </row>
    <row r="75" spans="2:6">
      <c r="B75" s="60"/>
      <c r="C75" s="60"/>
      <c r="D75" s="60"/>
      <c r="E75" s="60"/>
      <c r="F75" s="60"/>
    </row>
    <row r="76" spans="2:6">
      <c r="B76" s="60"/>
      <c r="C76" s="60"/>
      <c r="D76" s="60"/>
      <c r="E76" s="60"/>
      <c r="F76" s="60"/>
    </row>
    <row r="77" spans="2:6">
      <c r="B77" s="60"/>
      <c r="C77" s="60"/>
      <c r="D77" s="60"/>
      <c r="E77" s="60"/>
      <c r="F77" s="60"/>
    </row>
    <row r="78" spans="2:6">
      <c r="B78" s="60"/>
      <c r="C78" s="60"/>
      <c r="D78" s="60"/>
      <c r="E78" s="60"/>
      <c r="F78" s="60"/>
    </row>
    <row r="79" spans="2:6">
      <c r="B79" s="60"/>
      <c r="C79" s="60"/>
      <c r="D79" s="60"/>
      <c r="E79" s="60"/>
      <c r="F79" s="60"/>
    </row>
    <row r="80" spans="2:6">
      <c r="B80" s="60"/>
      <c r="C80" s="60"/>
      <c r="D80" s="60"/>
      <c r="E80" s="60"/>
      <c r="F80" s="60"/>
    </row>
    <row r="81" spans="2:6">
      <c r="B81" s="60"/>
      <c r="C81" s="60"/>
      <c r="D81" s="60"/>
      <c r="E81" s="60"/>
      <c r="F81" s="60"/>
    </row>
    <row r="82" spans="2:6">
      <c r="B82" s="60"/>
      <c r="C82" s="60"/>
      <c r="D82" s="60"/>
      <c r="E82" s="60"/>
      <c r="F82" s="60"/>
    </row>
    <row r="83" spans="2:6">
      <c r="B83" s="60"/>
      <c r="C83" s="60"/>
      <c r="D83" s="60"/>
      <c r="E83" s="60"/>
      <c r="F83" s="60"/>
    </row>
    <row r="84" spans="2:6">
      <c r="B84" s="60"/>
      <c r="C84" s="60"/>
      <c r="D84" s="60"/>
      <c r="E84" s="60"/>
      <c r="F84" s="60"/>
    </row>
    <row r="85" spans="2:6">
      <c r="B85" s="60"/>
      <c r="C85" s="60"/>
      <c r="D85" s="60"/>
      <c r="E85" s="60"/>
      <c r="F85" s="60"/>
    </row>
    <row r="86" spans="2:6">
      <c r="B86" s="60"/>
      <c r="C86" s="60"/>
      <c r="D86" s="60"/>
      <c r="E86" s="60"/>
      <c r="F86" s="60"/>
    </row>
    <row r="87" spans="2:6">
      <c r="B87" s="60"/>
      <c r="C87" s="60"/>
      <c r="D87" s="60"/>
      <c r="E87" s="60"/>
      <c r="F87" s="60"/>
    </row>
    <row r="88" spans="2:6">
      <c r="B88" s="60"/>
      <c r="C88" s="60"/>
      <c r="D88" s="60"/>
      <c r="E88" s="60"/>
      <c r="F88" s="60"/>
    </row>
    <row r="89" spans="2:6">
      <c r="B89" s="60"/>
      <c r="C89" s="60"/>
      <c r="D89" s="60"/>
      <c r="E89" s="60"/>
      <c r="F89" s="60"/>
    </row>
    <row r="90" spans="2:6">
      <c r="B90" s="60"/>
      <c r="C90" s="60"/>
      <c r="D90" s="60"/>
      <c r="E90" s="60"/>
      <c r="F90" s="60"/>
    </row>
    <row r="91" spans="2:6">
      <c r="B91" s="60"/>
      <c r="C91" s="60"/>
      <c r="D91" s="60"/>
      <c r="E91" s="60"/>
      <c r="F91" s="60"/>
    </row>
    <row r="92" spans="2:6">
      <c r="B92" s="60"/>
      <c r="C92" s="60"/>
      <c r="D92" s="60"/>
      <c r="E92" s="60"/>
      <c r="F92" s="60"/>
    </row>
    <row r="93" spans="2:6">
      <c r="B93" s="60"/>
      <c r="C93" s="60"/>
      <c r="D93" s="60"/>
      <c r="E93" s="60"/>
      <c r="F93" s="60"/>
    </row>
    <row r="94" spans="2:6">
      <c r="B94" s="60"/>
      <c r="C94" s="60"/>
      <c r="D94" s="60"/>
      <c r="E94" s="60"/>
      <c r="F94" s="60"/>
    </row>
    <row r="95" spans="2:6">
      <c r="B95" s="60"/>
      <c r="C95" s="60"/>
      <c r="D95" s="60"/>
      <c r="E95" s="60"/>
      <c r="F95" s="60"/>
    </row>
    <row r="96" spans="2:6">
      <c r="B96" s="60"/>
      <c r="C96" s="60"/>
      <c r="D96" s="60"/>
      <c r="E96" s="60"/>
      <c r="F96" s="60"/>
    </row>
    <row r="97" spans="2:6">
      <c r="B97" s="60"/>
      <c r="C97" s="60"/>
      <c r="D97" s="60"/>
      <c r="E97" s="60"/>
      <c r="F97" s="60"/>
    </row>
    <row r="98" spans="2:6">
      <c r="B98" s="60"/>
      <c r="C98" s="60"/>
      <c r="D98" s="60"/>
      <c r="E98" s="60"/>
      <c r="F98" s="60"/>
    </row>
    <row r="99" spans="2:6">
      <c r="B99" s="60"/>
      <c r="C99" s="60"/>
      <c r="D99" s="60"/>
      <c r="E99" s="60"/>
      <c r="F99" s="60"/>
    </row>
    <row r="100" spans="2:6">
      <c r="B100" s="60"/>
      <c r="C100" s="60"/>
      <c r="D100" s="60"/>
      <c r="E100" s="60"/>
      <c r="F100" s="60"/>
    </row>
    <row r="101" spans="2:6">
      <c r="B101" s="60"/>
      <c r="C101" s="60"/>
      <c r="D101" s="60"/>
      <c r="E101" s="60"/>
      <c r="F101" s="60"/>
    </row>
    <row r="102" spans="2:6">
      <c r="B102" s="60"/>
      <c r="C102" s="60"/>
      <c r="D102" s="60"/>
      <c r="E102" s="60"/>
      <c r="F102" s="60"/>
    </row>
    <row r="103" spans="2:6">
      <c r="B103" s="60"/>
      <c r="C103" s="60"/>
      <c r="D103" s="60"/>
      <c r="E103" s="60"/>
      <c r="F103" s="60"/>
    </row>
    <row r="104" spans="2:6">
      <c r="B104" s="60"/>
      <c r="C104" s="60"/>
      <c r="D104" s="60"/>
      <c r="E104" s="60"/>
      <c r="F104" s="60"/>
    </row>
    <row r="105" spans="2:6">
      <c r="B105" s="60"/>
      <c r="C105" s="60"/>
      <c r="D105" s="60"/>
      <c r="E105" s="60"/>
      <c r="F105" s="60"/>
    </row>
    <row r="106" spans="2:6">
      <c r="B106" s="60"/>
      <c r="C106" s="60"/>
      <c r="D106" s="60"/>
      <c r="E106" s="60"/>
      <c r="F106" s="60"/>
    </row>
    <row r="107" spans="2:6">
      <c r="B107" s="60"/>
      <c r="C107" s="60"/>
      <c r="D107" s="60"/>
      <c r="E107" s="60"/>
      <c r="F107" s="60"/>
    </row>
    <row r="108" spans="2:6">
      <c r="B108" s="60"/>
      <c r="C108" s="60"/>
      <c r="D108" s="60"/>
      <c r="E108" s="60"/>
      <c r="F108" s="60"/>
    </row>
    <row r="109" spans="2:6">
      <c r="B109" s="60"/>
      <c r="C109" s="60"/>
      <c r="D109" s="60"/>
      <c r="E109" s="60"/>
      <c r="F109" s="60"/>
    </row>
    <row r="110" spans="2:6">
      <c r="B110" s="60"/>
      <c r="C110" s="60"/>
      <c r="D110" s="60"/>
      <c r="E110" s="60"/>
      <c r="F110" s="60"/>
    </row>
    <row r="111" spans="2:6">
      <c r="B111" s="60"/>
      <c r="C111" s="60"/>
      <c r="D111" s="60"/>
      <c r="E111" s="60"/>
      <c r="F111" s="60"/>
    </row>
    <row r="112" spans="2:6">
      <c r="B112" s="60"/>
      <c r="C112" s="60"/>
      <c r="D112" s="60"/>
      <c r="E112" s="60"/>
      <c r="F112" s="60"/>
    </row>
    <row r="113" spans="2:6">
      <c r="B113" s="60"/>
      <c r="C113" s="60"/>
      <c r="D113" s="60"/>
      <c r="E113" s="60"/>
      <c r="F113" s="60"/>
    </row>
    <row r="114" spans="2:6">
      <c r="B114" s="60"/>
      <c r="C114" s="60"/>
      <c r="D114" s="60"/>
      <c r="E114" s="60"/>
      <c r="F114" s="60"/>
    </row>
    <row r="115" spans="2:6">
      <c r="B115" s="60"/>
      <c r="C115" s="60"/>
      <c r="D115" s="60"/>
      <c r="E115" s="60"/>
      <c r="F115" s="60"/>
    </row>
    <row r="116" spans="2:6">
      <c r="B116" s="60"/>
      <c r="C116" s="60"/>
      <c r="D116" s="60"/>
      <c r="E116" s="60"/>
      <c r="F116" s="60"/>
    </row>
    <row r="117" spans="2:6">
      <c r="B117" s="60"/>
      <c r="C117" s="60"/>
      <c r="D117" s="60"/>
      <c r="E117" s="60"/>
      <c r="F117" s="60"/>
    </row>
    <row r="118" spans="2:6">
      <c r="B118" s="60"/>
      <c r="C118" s="60"/>
      <c r="D118" s="60"/>
      <c r="E118" s="60"/>
      <c r="F118" s="60"/>
    </row>
    <row r="119" spans="2:6">
      <c r="B119" s="60"/>
      <c r="C119" s="60"/>
      <c r="D119" s="60"/>
      <c r="E119" s="60"/>
      <c r="F119" s="60"/>
    </row>
    <row r="120" spans="2:6">
      <c r="B120" s="60"/>
      <c r="C120" s="60"/>
      <c r="D120" s="60"/>
      <c r="E120" s="60"/>
      <c r="F120" s="60"/>
    </row>
    <row r="121" spans="2:6">
      <c r="B121" s="60"/>
      <c r="C121" s="60"/>
      <c r="D121" s="60"/>
      <c r="E121" s="60"/>
      <c r="F121" s="60"/>
    </row>
    <row r="122" spans="2:6">
      <c r="B122" s="60"/>
      <c r="C122" s="60"/>
      <c r="D122" s="60"/>
      <c r="E122" s="60"/>
      <c r="F122" s="60"/>
    </row>
    <row r="123" spans="2:6">
      <c r="B123" s="60"/>
      <c r="C123" s="60"/>
      <c r="D123" s="60"/>
      <c r="E123" s="60"/>
      <c r="F123" s="60"/>
    </row>
    <row r="124" spans="2:6">
      <c r="B124" s="60"/>
      <c r="C124" s="60"/>
      <c r="D124" s="60"/>
      <c r="E124" s="60"/>
      <c r="F124" s="60"/>
    </row>
    <row r="125" spans="2:6">
      <c r="B125" s="60"/>
      <c r="C125" s="60"/>
      <c r="D125" s="60"/>
      <c r="E125" s="60"/>
      <c r="F125" s="60"/>
    </row>
    <row r="126" spans="2:6">
      <c r="B126" s="60"/>
      <c r="C126" s="60"/>
      <c r="D126" s="60"/>
      <c r="E126" s="60"/>
      <c r="F126" s="60"/>
    </row>
    <row r="127" spans="2:6">
      <c r="B127" s="60"/>
      <c r="C127" s="60"/>
      <c r="D127" s="60"/>
      <c r="E127" s="60"/>
      <c r="F127" s="60"/>
    </row>
    <row r="128" spans="2:6">
      <c r="B128" s="60"/>
      <c r="C128" s="60"/>
      <c r="D128" s="60"/>
      <c r="E128" s="60"/>
      <c r="F128" s="60"/>
    </row>
    <row r="129" spans="2:6">
      <c r="B129" s="60"/>
      <c r="C129" s="60"/>
      <c r="D129" s="60"/>
      <c r="E129" s="60"/>
      <c r="F129" s="60"/>
    </row>
    <row r="130" spans="2:6">
      <c r="B130" s="60"/>
      <c r="C130" s="60"/>
      <c r="D130" s="60"/>
      <c r="E130" s="60"/>
      <c r="F130" s="60"/>
    </row>
    <row r="131" spans="2:6">
      <c r="B131" s="60"/>
      <c r="C131" s="60"/>
      <c r="D131" s="60"/>
      <c r="E131" s="60"/>
      <c r="F131" s="60"/>
    </row>
    <row r="132" spans="2:6">
      <c r="B132" s="60"/>
      <c r="C132" s="60"/>
      <c r="D132" s="60"/>
      <c r="E132" s="60"/>
      <c r="F132" s="60"/>
    </row>
    <row r="133" spans="2:6">
      <c r="B133" s="60"/>
      <c r="C133" s="60"/>
      <c r="D133" s="60"/>
      <c r="E133" s="60"/>
      <c r="F133" s="60"/>
    </row>
    <row r="134" spans="2:6">
      <c r="B134" s="60"/>
      <c r="C134" s="60"/>
      <c r="D134" s="60"/>
      <c r="E134" s="60"/>
      <c r="F134" s="60"/>
    </row>
    <row r="135" spans="2:6">
      <c r="B135" s="60"/>
      <c r="C135" s="60"/>
      <c r="D135" s="60"/>
      <c r="E135" s="60"/>
      <c r="F135" s="60"/>
    </row>
    <row r="136" spans="2:6">
      <c r="B136" s="60"/>
      <c r="C136" s="60"/>
      <c r="D136" s="60"/>
      <c r="E136" s="60"/>
      <c r="F136" s="60"/>
    </row>
    <row r="137" spans="2:6">
      <c r="B137" s="60"/>
      <c r="C137" s="60"/>
      <c r="D137" s="60"/>
      <c r="E137" s="60"/>
      <c r="F137" s="60"/>
    </row>
    <row r="138" spans="2:6">
      <c r="B138" s="60"/>
      <c r="C138" s="60"/>
      <c r="D138" s="60"/>
      <c r="E138" s="60"/>
      <c r="F138" s="60"/>
    </row>
    <row r="139" spans="2:6">
      <c r="B139" s="60"/>
      <c r="C139" s="60"/>
      <c r="D139" s="60"/>
      <c r="E139" s="60"/>
      <c r="F139" s="60"/>
    </row>
    <row r="140" spans="2:6">
      <c r="B140" s="60"/>
      <c r="C140" s="60"/>
      <c r="D140" s="60"/>
      <c r="E140" s="60"/>
      <c r="F140" s="60"/>
    </row>
    <row r="141" spans="2:6">
      <c r="B141" s="60"/>
      <c r="C141" s="60"/>
      <c r="D141" s="60"/>
      <c r="E141" s="60"/>
      <c r="F141" s="60"/>
    </row>
    <row r="142" spans="2:6">
      <c r="B142" s="60"/>
      <c r="C142" s="60"/>
      <c r="D142" s="60"/>
      <c r="E142" s="60"/>
      <c r="F142" s="60"/>
    </row>
    <row r="143" spans="2:6">
      <c r="B143" s="60"/>
      <c r="C143" s="60"/>
      <c r="D143" s="60"/>
      <c r="E143" s="60"/>
      <c r="F143" s="60"/>
    </row>
    <row r="144" spans="2:6">
      <c r="B144" s="60"/>
      <c r="C144" s="60"/>
      <c r="D144" s="60"/>
      <c r="E144" s="60"/>
      <c r="F144" s="60"/>
    </row>
    <row r="145" spans="2:6">
      <c r="B145" s="60"/>
      <c r="C145" s="60"/>
      <c r="D145" s="60"/>
      <c r="E145" s="60"/>
      <c r="F145" s="60"/>
    </row>
    <row r="146" spans="2:6">
      <c r="B146" s="60"/>
      <c r="C146" s="60"/>
      <c r="D146" s="60"/>
      <c r="E146" s="60"/>
      <c r="F146" s="60"/>
    </row>
    <row r="147" spans="2:6">
      <c r="B147" s="60"/>
      <c r="C147" s="60"/>
      <c r="D147" s="60"/>
      <c r="E147" s="60"/>
      <c r="F147" s="60"/>
    </row>
    <row r="148" spans="2:6">
      <c r="B148" s="60"/>
      <c r="C148" s="60"/>
      <c r="D148" s="60"/>
      <c r="E148" s="60"/>
      <c r="F148" s="60"/>
    </row>
    <row r="149" spans="2:6">
      <c r="B149" s="60"/>
      <c r="C149" s="60"/>
      <c r="D149" s="60"/>
      <c r="E149" s="60"/>
      <c r="F149" s="60"/>
    </row>
    <row r="150" spans="2:6">
      <c r="B150" s="60"/>
      <c r="C150" s="60"/>
      <c r="D150" s="60"/>
      <c r="E150" s="60"/>
      <c r="F150" s="60"/>
    </row>
    <row r="151" spans="2:6">
      <c r="B151" s="60"/>
      <c r="C151" s="60"/>
      <c r="D151" s="60"/>
      <c r="E151" s="60"/>
      <c r="F151" s="60"/>
    </row>
    <row r="152" spans="2:6">
      <c r="B152" s="60"/>
      <c r="C152" s="60"/>
      <c r="D152" s="60"/>
      <c r="E152" s="60"/>
      <c r="F152" s="60"/>
    </row>
    <row r="153" spans="2:6">
      <c r="B153" s="60"/>
      <c r="C153" s="60"/>
      <c r="D153" s="60"/>
      <c r="E153" s="60"/>
      <c r="F153" s="60"/>
    </row>
    <row r="154" spans="2:6">
      <c r="B154" s="60"/>
      <c r="C154" s="60"/>
      <c r="D154" s="60"/>
      <c r="E154" s="60"/>
      <c r="F154" s="60"/>
    </row>
    <row r="155" spans="2:6">
      <c r="B155" s="60"/>
      <c r="C155" s="60"/>
      <c r="D155" s="60"/>
      <c r="E155" s="60"/>
      <c r="F155" s="60"/>
    </row>
    <row r="156" spans="2:6">
      <c r="B156" s="60"/>
      <c r="C156" s="60"/>
      <c r="D156" s="60"/>
      <c r="E156" s="60"/>
      <c r="F156" s="60"/>
    </row>
    <row r="157" spans="2:6">
      <c r="B157" s="60"/>
      <c r="C157" s="60"/>
      <c r="D157" s="60"/>
      <c r="E157" s="60"/>
      <c r="F157" s="60"/>
    </row>
    <row r="158" spans="2:6">
      <c r="B158" s="60"/>
      <c r="C158" s="60"/>
      <c r="D158" s="60"/>
      <c r="E158" s="60"/>
      <c r="F158" s="60"/>
    </row>
    <row r="159" spans="2:6">
      <c r="B159" s="60"/>
      <c r="C159" s="60"/>
      <c r="D159" s="60"/>
      <c r="E159" s="60"/>
      <c r="F159" s="60"/>
    </row>
    <row r="160" spans="2:6">
      <c r="B160" s="60"/>
      <c r="C160" s="60"/>
      <c r="D160" s="60"/>
      <c r="E160" s="60"/>
      <c r="F160" s="60"/>
    </row>
    <row r="161" spans="2:6">
      <c r="B161" s="60"/>
      <c r="C161" s="60"/>
      <c r="D161" s="60"/>
      <c r="E161" s="60"/>
      <c r="F161" s="60"/>
    </row>
    <row r="162" spans="2:6">
      <c r="B162" s="60"/>
      <c r="C162" s="60"/>
      <c r="D162" s="60"/>
      <c r="E162" s="60"/>
      <c r="F162" s="60"/>
    </row>
    <row r="163" spans="2:6">
      <c r="B163" s="60"/>
      <c r="C163" s="60"/>
      <c r="D163" s="60"/>
      <c r="E163" s="60"/>
      <c r="F163" s="60"/>
    </row>
    <row r="164" spans="2:6">
      <c r="B164" s="60"/>
      <c r="C164" s="60"/>
      <c r="D164" s="60"/>
      <c r="E164" s="60"/>
      <c r="F164" s="60"/>
    </row>
    <row r="165" spans="2:6">
      <c r="B165" s="60"/>
      <c r="C165" s="60"/>
      <c r="D165" s="60"/>
      <c r="E165" s="60"/>
      <c r="F165" s="60"/>
    </row>
    <row r="166" spans="2:6">
      <c r="B166" s="60"/>
      <c r="C166" s="60"/>
      <c r="D166" s="60"/>
      <c r="E166" s="60"/>
      <c r="F166" s="60"/>
    </row>
    <row r="167" spans="2:6">
      <c r="B167" s="60"/>
      <c r="C167" s="60"/>
      <c r="D167" s="60"/>
      <c r="E167" s="60"/>
      <c r="F167" s="60"/>
    </row>
    <row r="168" spans="2:6">
      <c r="B168" s="60"/>
      <c r="C168" s="60"/>
      <c r="D168" s="60"/>
      <c r="E168" s="60"/>
      <c r="F168" s="60"/>
    </row>
    <row r="169" spans="2:6">
      <c r="B169" s="60"/>
      <c r="C169" s="60"/>
      <c r="D169" s="60"/>
      <c r="E169" s="60"/>
      <c r="F169" s="60"/>
    </row>
    <row r="170" spans="2:6">
      <c r="B170" s="60"/>
      <c r="C170" s="60"/>
      <c r="D170" s="60"/>
      <c r="E170" s="60"/>
      <c r="F170" s="60"/>
    </row>
    <row r="171" spans="2:6">
      <c r="B171" s="60"/>
      <c r="C171" s="60"/>
      <c r="D171" s="60"/>
      <c r="E171" s="60"/>
      <c r="F171" s="60"/>
    </row>
    <row r="172" spans="2:6">
      <c r="B172" s="60"/>
      <c r="C172" s="60"/>
      <c r="D172" s="60"/>
      <c r="E172" s="60"/>
      <c r="F172" s="60"/>
    </row>
    <row r="173" spans="2:6">
      <c r="B173" s="60"/>
      <c r="C173" s="60"/>
      <c r="D173" s="60"/>
      <c r="E173" s="60"/>
      <c r="F173" s="60"/>
    </row>
    <row r="174" spans="2:6">
      <c r="B174" s="60"/>
      <c r="C174" s="60"/>
      <c r="D174" s="60"/>
      <c r="E174" s="60"/>
      <c r="F174" s="60"/>
    </row>
    <row r="175" spans="2:6">
      <c r="B175" s="60"/>
      <c r="C175" s="60"/>
      <c r="D175" s="60"/>
      <c r="E175" s="60"/>
      <c r="F175" s="60"/>
    </row>
    <row r="176" spans="2:6">
      <c r="B176" s="60"/>
      <c r="C176" s="60"/>
      <c r="D176" s="60"/>
      <c r="E176" s="60"/>
      <c r="F176" s="60"/>
    </row>
    <row r="177" spans="2:6">
      <c r="B177" s="60"/>
      <c r="C177" s="60"/>
      <c r="D177" s="60"/>
      <c r="E177" s="60"/>
      <c r="F177" s="60"/>
    </row>
    <row r="178" spans="2:6">
      <c r="B178" s="60"/>
      <c r="C178" s="60"/>
      <c r="D178" s="60"/>
      <c r="E178" s="60"/>
      <c r="F178" s="60"/>
    </row>
    <row r="179" spans="2:6">
      <c r="B179" s="60"/>
      <c r="C179" s="60"/>
      <c r="D179" s="60"/>
      <c r="E179" s="60"/>
      <c r="F179" s="60"/>
    </row>
    <row r="180" spans="2:6">
      <c r="B180" s="60"/>
      <c r="C180" s="60"/>
      <c r="D180" s="60"/>
      <c r="E180" s="60"/>
      <c r="F180" s="60"/>
    </row>
    <row r="181" spans="2:6">
      <c r="B181" s="60"/>
      <c r="C181" s="60"/>
      <c r="D181" s="60"/>
      <c r="E181" s="60"/>
      <c r="F181" s="60"/>
    </row>
    <row r="182" spans="2:6">
      <c r="B182" s="60"/>
      <c r="C182" s="60"/>
      <c r="D182" s="60"/>
      <c r="E182" s="60"/>
      <c r="F182" s="60"/>
    </row>
    <row r="183" spans="2:6">
      <c r="B183" s="60"/>
      <c r="C183" s="60"/>
      <c r="D183" s="60"/>
      <c r="E183" s="60"/>
      <c r="F183" s="60"/>
    </row>
    <row r="184" spans="2:6">
      <c r="B184" s="60"/>
      <c r="C184" s="60"/>
      <c r="D184" s="60"/>
      <c r="E184" s="60"/>
      <c r="F184" s="60"/>
    </row>
    <row r="185" spans="2:6">
      <c r="B185" s="60"/>
      <c r="C185" s="60"/>
      <c r="D185" s="60"/>
      <c r="E185" s="60"/>
      <c r="F185" s="60"/>
    </row>
    <row r="186" spans="2:6">
      <c r="B186" s="60"/>
      <c r="C186" s="60"/>
      <c r="D186" s="60"/>
      <c r="E186" s="60"/>
      <c r="F186" s="60"/>
    </row>
    <row r="187" spans="2:6">
      <c r="B187" s="60"/>
      <c r="C187" s="60"/>
      <c r="D187" s="60"/>
      <c r="E187" s="60"/>
      <c r="F187" s="60"/>
    </row>
    <row r="188" spans="2:6">
      <c r="B188" s="60"/>
      <c r="C188" s="60"/>
      <c r="D188" s="60"/>
      <c r="E188" s="60"/>
      <c r="F188" s="60"/>
    </row>
    <row r="189" spans="2:6">
      <c r="B189" s="60"/>
      <c r="C189" s="60"/>
      <c r="D189" s="60"/>
      <c r="E189" s="60"/>
      <c r="F189" s="60"/>
    </row>
    <row r="190" spans="2:6">
      <c r="B190" s="60"/>
      <c r="C190" s="60"/>
      <c r="D190" s="60"/>
      <c r="E190" s="60"/>
      <c r="F190" s="60"/>
    </row>
    <row r="191" spans="2:6">
      <c r="B191" s="60"/>
      <c r="C191" s="60"/>
      <c r="D191" s="60"/>
      <c r="E191" s="60"/>
      <c r="F191" s="60"/>
    </row>
    <row r="192" spans="2:6">
      <c r="B192" s="60"/>
      <c r="C192" s="60"/>
      <c r="D192" s="60"/>
      <c r="E192" s="60"/>
      <c r="F192" s="60"/>
    </row>
    <row r="193" spans="2:6">
      <c r="B193" s="60"/>
      <c r="C193" s="60"/>
      <c r="D193" s="60"/>
      <c r="E193" s="60"/>
      <c r="F193" s="60"/>
    </row>
    <row r="194" spans="2:6">
      <c r="B194" s="60"/>
      <c r="C194" s="60"/>
      <c r="D194" s="60"/>
      <c r="E194" s="60"/>
      <c r="F194" s="60"/>
    </row>
    <row r="195" spans="2:6">
      <c r="B195" s="60"/>
      <c r="C195" s="60"/>
      <c r="D195" s="60"/>
      <c r="E195" s="60"/>
      <c r="F195" s="60"/>
    </row>
    <row r="196" spans="2:6">
      <c r="B196" s="60"/>
      <c r="C196" s="60"/>
      <c r="D196" s="60"/>
      <c r="E196" s="60"/>
      <c r="F196" s="60"/>
    </row>
    <row r="197" spans="2:6">
      <c r="B197" s="60"/>
      <c r="C197" s="60"/>
      <c r="D197" s="60"/>
      <c r="E197" s="60"/>
      <c r="F197" s="60"/>
    </row>
    <row r="198" spans="2:6">
      <c r="B198" s="60"/>
      <c r="C198" s="60"/>
      <c r="D198" s="60"/>
      <c r="E198" s="60"/>
      <c r="F198" s="60"/>
    </row>
    <row r="199" spans="2:6">
      <c r="B199" s="60"/>
      <c r="C199" s="60"/>
      <c r="D199" s="60"/>
      <c r="E199" s="60"/>
      <c r="F199" s="60"/>
    </row>
    <row r="200" spans="2:6">
      <c r="B200" s="60"/>
      <c r="C200" s="60"/>
      <c r="D200" s="60"/>
      <c r="E200" s="60"/>
      <c r="F200" s="60"/>
    </row>
    <row r="201" spans="2:6">
      <c r="B201" s="60"/>
      <c r="C201" s="60"/>
      <c r="D201" s="60"/>
      <c r="E201" s="60"/>
      <c r="F201" s="60"/>
    </row>
    <row r="202" spans="2:6">
      <c r="B202" s="60"/>
      <c r="C202" s="60"/>
      <c r="D202" s="60"/>
      <c r="E202" s="60"/>
      <c r="F202" s="60"/>
    </row>
    <row r="203" spans="2:6">
      <c r="B203" s="60"/>
      <c r="C203" s="60"/>
      <c r="D203" s="60"/>
      <c r="E203" s="60"/>
      <c r="F203" s="60"/>
    </row>
    <row r="204" spans="2:6">
      <c r="B204" s="60"/>
      <c r="C204" s="60"/>
      <c r="D204" s="60"/>
      <c r="E204" s="60"/>
      <c r="F204" s="60"/>
    </row>
    <row r="205" spans="2:6">
      <c r="B205" s="60"/>
      <c r="C205" s="60"/>
      <c r="D205" s="60"/>
      <c r="E205" s="60"/>
      <c r="F205" s="60"/>
    </row>
    <row r="206" spans="2:6">
      <c r="B206" s="60"/>
      <c r="C206" s="60"/>
      <c r="D206" s="60"/>
      <c r="E206" s="60"/>
      <c r="F206" s="60"/>
    </row>
    <row r="207" spans="2:6">
      <c r="B207" s="60"/>
      <c r="C207" s="60"/>
      <c r="D207" s="60"/>
      <c r="E207" s="60"/>
      <c r="F207" s="60"/>
    </row>
    <row r="208" spans="2:6">
      <c r="B208" s="60"/>
      <c r="C208" s="60"/>
      <c r="D208" s="60"/>
      <c r="E208" s="60"/>
      <c r="F208" s="60"/>
    </row>
    <row r="209" spans="2:6">
      <c r="B209" s="60"/>
      <c r="C209" s="60"/>
      <c r="D209" s="60"/>
      <c r="E209" s="60"/>
      <c r="F209" s="60"/>
    </row>
    <row r="210" spans="2:6">
      <c r="B210" s="60"/>
      <c r="C210" s="60"/>
      <c r="D210" s="60"/>
      <c r="E210" s="60"/>
      <c r="F210" s="60"/>
    </row>
    <row r="211" spans="2:6">
      <c r="B211" s="60"/>
      <c r="C211" s="60"/>
      <c r="D211" s="60"/>
      <c r="E211" s="60"/>
      <c r="F211" s="60"/>
    </row>
    <row r="212" spans="2:6">
      <c r="B212" s="60"/>
      <c r="C212" s="60"/>
      <c r="D212" s="60"/>
      <c r="E212" s="60"/>
      <c r="F212" s="60"/>
    </row>
    <row r="213" spans="2:6">
      <c r="B213" s="60"/>
      <c r="C213" s="60"/>
      <c r="D213" s="60"/>
      <c r="E213" s="60"/>
      <c r="F213" s="60"/>
    </row>
    <row r="214" spans="2:6">
      <c r="B214" s="60"/>
      <c r="C214" s="60"/>
      <c r="D214" s="60"/>
      <c r="E214" s="60"/>
      <c r="F214" s="60"/>
    </row>
    <row r="215" spans="2:6">
      <c r="B215" s="60"/>
      <c r="C215" s="60"/>
      <c r="D215" s="60"/>
      <c r="E215" s="60"/>
      <c r="F215" s="60"/>
    </row>
    <row r="216" spans="2:6">
      <c r="B216" s="60"/>
      <c r="C216" s="60"/>
      <c r="D216" s="60"/>
      <c r="E216" s="60"/>
      <c r="F216" s="60"/>
    </row>
    <row r="217" spans="2:6">
      <c r="B217" s="60"/>
      <c r="C217" s="60"/>
      <c r="D217" s="60"/>
      <c r="E217" s="60"/>
      <c r="F217" s="60"/>
    </row>
    <row r="218" spans="2:6">
      <c r="B218" s="60"/>
      <c r="C218" s="60"/>
      <c r="D218" s="60"/>
      <c r="E218" s="60"/>
      <c r="F218" s="60"/>
    </row>
    <row r="219" spans="2:6">
      <c r="B219" s="60"/>
      <c r="C219" s="60"/>
      <c r="D219" s="60"/>
      <c r="E219" s="60"/>
      <c r="F219" s="60"/>
    </row>
    <row r="220" spans="2:6">
      <c r="B220" s="60"/>
      <c r="C220" s="60"/>
      <c r="D220" s="60"/>
      <c r="E220" s="60"/>
      <c r="F220" s="60"/>
    </row>
    <row r="221" spans="2:6">
      <c r="B221" s="60"/>
      <c r="C221" s="60"/>
      <c r="D221" s="60"/>
      <c r="E221" s="60"/>
      <c r="F221" s="60"/>
    </row>
    <row r="222" spans="2:6">
      <c r="B222" s="60"/>
      <c r="C222" s="60"/>
      <c r="D222" s="60"/>
      <c r="E222" s="60"/>
      <c r="F222" s="60"/>
    </row>
    <row r="223" spans="2:6">
      <c r="B223" s="60"/>
      <c r="C223" s="60"/>
      <c r="D223" s="60"/>
      <c r="E223" s="60"/>
      <c r="F223" s="60"/>
    </row>
    <row r="224" spans="2:6">
      <c r="B224" s="60"/>
      <c r="C224" s="60"/>
      <c r="D224" s="60"/>
      <c r="E224" s="60"/>
      <c r="F224" s="60"/>
    </row>
  </sheetData>
  <sortState ref="B8:J64">
    <sortCondition ref="D8:D64"/>
  </sortState>
  <mergeCells count="11">
    <mergeCell ref="F5:F6"/>
    <mergeCell ref="G5:G6"/>
    <mergeCell ref="H5:L5"/>
    <mergeCell ref="M5:N5"/>
    <mergeCell ref="O5:O6"/>
    <mergeCell ref="E5:E6"/>
    <mergeCell ref="A1:D1"/>
    <mergeCell ref="A2:D2"/>
    <mergeCell ref="A5:A6"/>
    <mergeCell ref="B5:B6"/>
    <mergeCell ref="C5:D6"/>
  </mergeCells>
  <conditionalFormatting sqref="L8:L64">
    <cfRule type="cellIs" dxfId="2" priority="1" stopIfTrue="1" operator="lessThan">
      <formula>5.5</formula>
    </cfRule>
  </conditionalFormatting>
  <printOptions horizont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15" sqref="D15"/>
    </sheetView>
  </sheetViews>
  <sheetFormatPr defaultRowHeight="15"/>
  <cols>
    <col min="1" max="1" width="3.85546875" style="37" customWidth="1"/>
    <col min="2" max="2" width="9.5703125" style="37" customWidth="1"/>
    <col min="3" max="3" width="14.140625" style="37" customWidth="1"/>
    <col min="4" max="4" width="7.7109375" style="37" customWidth="1"/>
    <col min="5" max="5" width="6" style="37" customWidth="1"/>
    <col min="6" max="6" width="8.140625" style="37" customWidth="1"/>
    <col min="7" max="7" width="5.85546875" style="37" customWidth="1"/>
    <col min="8" max="11" width="4.140625" style="37" customWidth="1"/>
    <col min="12" max="12" width="5.28515625" style="37" customWidth="1"/>
    <col min="13" max="13" width="4.85546875" style="37" customWidth="1"/>
    <col min="14" max="14" width="11.85546875" style="37" customWidth="1"/>
    <col min="15" max="15" width="6.28515625" style="37" customWidth="1"/>
    <col min="16" max="16" width="11.7109375" style="37" customWidth="1"/>
    <col min="17" max="19" width="9.140625" style="37" customWidth="1"/>
    <col min="20" max="254" width="9.140625" style="37"/>
    <col min="255" max="255" width="4.42578125" style="37" customWidth="1"/>
    <col min="256" max="256" width="9.85546875" style="37" customWidth="1"/>
    <col min="257" max="257" width="15.140625" style="37" customWidth="1"/>
    <col min="258" max="258" width="6.140625" style="37" customWidth="1"/>
    <col min="259" max="259" width="6.7109375" style="37" customWidth="1"/>
    <col min="260" max="260" width="7.5703125" style="37" customWidth="1"/>
    <col min="261" max="261" width="5.85546875" style="37" customWidth="1"/>
    <col min="262" max="265" width="4.140625" style="37" customWidth="1"/>
    <col min="266" max="266" width="5.28515625" style="37" customWidth="1"/>
    <col min="267" max="267" width="4.85546875" style="37" customWidth="1"/>
    <col min="268" max="268" width="12.28515625" style="37" customWidth="1"/>
    <col min="269" max="269" width="5.85546875" style="37" customWidth="1"/>
    <col min="270" max="273" width="0" style="37" hidden="1" customWidth="1"/>
    <col min="274" max="510" width="9.140625" style="37"/>
    <col min="511" max="511" width="4.42578125" style="37" customWidth="1"/>
    <col min="512" max="512" width="9.85546875" style="37" customWidth="1"/>
    <col min="513" max="513" width="15.140625" style="37" customWidth="1"/>
    <col min="514" max="514" width="6.140625" style="37" customWidth="1"/>
    <col min="515" max="515" width="6.7109375" style="37" customWidth="1"/>
    <col min="516" max="516" width="7.5703125" style="37" customWidth="1"/>
    <col min="517" max="517" width="5.85546875" style="37" customWidth="1"/>
    <col min="518" max="521" width="4.140625" style="37" customWidth="1"/>
    <col min="522" max="522" width="5.28515625" style="37" customWidth="1"/>
    <col min="523" max="523" width="4.85546875" style="37" customWidth="1"/>
    <col min="524" max="524" width="12.28515625" style="37" customWidth="1"/>
    <col min="525" max="525" width="5.85546875" style="37" customWidth="1"/>
    <col min="526" max="529" width="0" style="37" hidden="1" customWidth="1"/>
    <col min="530" max="766" width="9.140625" style="37"/>
    <col min="767" max="767" width="4.42578125" style="37" customWidth="1"/>
    <col min="768" max="768" width="9.85546875" style="37" customWidth="1"/>
    <col min="769" max="769" width="15.140625" style="37" customWidth="1"/>
    <col min="770" max="770" width="6.140625" style="37" customWidth="1"/>
    <col min="771" max="771" width="6.7109375" style="37" customWidth="1"/>
    <col min="772" max="772" width="7.5703125" style="37" customWidth="1"/>
    <col min="773" max="773" width="5.85546875" style="37" customWidth="1"/>
    <col min="774" max="777" width="4.140625" style="37" customWidth="1"/>
    <col min="778" max="778" width="5.28515625" style="37" customWidth="1"/>
    <col min="779" max="779" width="4.85546875" style="37" customWidth="1"/>
    <col min="780" max="780" width="12.28515625" style="37" customWidth="1"/>
    <col min="781" max="781" width="5.85546875" style="37" customWidth="1"/>
    <col min="782" max="785" width="0" style="37" hidden="1" customWidth="1"/>
    <col min="786" max="1022" width="9.140625" style="37"/>
    <col min="1023" max="1023" width="4.42578125" style="37" customWidth="1"/>
    <col min="1024" max="1024" width="9.85546875" style="37" customWidth="1"/>
    <col min="1025" max="1025" width="15.140625" style="37" customWidth="1"/>
    <col min="1026" max="1026" width="6.140625" style="37" customWidth="1"/>
    <col min="1027" max="1027" width="6.7109375" style="37" customWidth="1"/>
    <col min="1028" max="1028" width="7.5703125" style="37" customWidth="1"/>
    <col min="1029" max="1029" width="5.85546875" style="37" customWidth="1"/>
    <col min="1030" max="1033" width="4.140625" style="37" customWidth="1"/>
    <col min="1034" max="1034" width="5.28515625" style="37" customWidth="1"/>
    <col min="1035" max="1035" width="4.85546875" style="37" customWidth="1"/>
    <col min="1036" max="1036" width="12.28515625" style="37" customWidth="1"/>
    <col min="1037" max="1037" width="5.85546875" style="37" customWidth="1"/>
    <col min="1038" max="1041" width="0" style="37" hidden="1" customWidth="1"/>
    <col min="1042" max="1278" width="9.140625" style="37"/>
    <col min="1279" max="1279" width="4.42578125" style="37" customWidth="1"/>
    <col min="1280" max="1280" width="9.85546875" style="37" customWidth="1"/>
    <col min="1281" max="1281" width="15.140625" style="37" customWidth="1"/>
    <col min="1282" max="1282" width="6.140625" style="37" customWidth="1"/>
    <col min="1283" max="1283" width="6.7109375" style="37" customWidth="1"/>
    <col min="1284" max="1284" width="7.5703125" style="37" customWidth="1"/>
    <col min="1285" max="1285" width="5.85546875" style="37" customWidth="1"/>
    <col min="1286" max="1289" width="4.140625" style="37" customWidth="1"/>
    <col min="1290" max="1290" width="5.28515625" style="37" customWidth="1"/>
    <col min="1291" max="1291" width="4.85546875" style="37" customWidth="1"/>
    <col min="1292" max="1292" width="12.28515625" style="37" customWidth="1"/>
    <col min="1293" max="1293" width="5.85546875" style="37" customWidth="1"/>
    <col min="1294" max="1297" width="0" style="37" hidden="1" customWidth="1"/>
    <col min="1298" max="1534" width="9.140625" style="37"/>
    <col min="1535" max="1535" width="4.42578125" style="37" customWidth="1"/>
    <col min="1536" max="1536" width="9.85546875" style="37" customWidth="1"/>
    <col min="1537" max="1537" width="15.140625" style="37" customWidth="1"/>
    <col min="1538" max="1538" width="6.140625" style="37" customWidth="1"/>
    <col min="1539" max="1539" width="6.7109375" style="37" customWidth="1"/>
    <col min="1540" max="1540" width="7.5703125" style="37" customWidth="1"/>
    <col min="1541" max="1541" width="5.85546875" style="37" customWidth="1"/>
    <col min="1542" max="1545" width="4.140625" style="37" customWidth="1"/>
    <col min="1546" max="1546" width="5.28515625" style="37" customWidth="1"/>
    <col min="1547" max="1547" width="4.85546875" style="37" customWidth="1"/>
    <col min="1548" max="1548" width="12.28515625" style="37" customWidth="1"/>
    <col min="1549" max="1549" width="5.85546875" style="37" customWidth="1"/>
    <col min="1550" max="1553" width="0" style="37" hidden="1" customWidth="1"/>
    <col min="1554" max="1790" width="9.140625" style="37"/>
    <col min="1791" max="1791" width="4.42578125" style="37" customWidth="1"/>
    <col min="1792" max="1792" width="9.85546875" style="37" customWidth="1"/>
    <col min="1793" max="1793" width="15.140625" style="37" customWidth="1"/>
    <col min="1794" max="1794" width="6.140625" style="37" customWidth="1"/>
    <col min="1795" max="1795" width="6.7109375" style="37" customWidth="1"/>
    <col min="1796" max="1796" width="7.5703125" style="37" customWidth="1"/>
    <col min="1797" max="1797" width="5.85546875" style="37" customWidth="1"/>
    <col min="1798" max="1801" width="4.140625" style="37" customWidth="1"/>
    <col min="1802" max="1802" width="5.28515625" style="37" customWidth="1"/>
    <col min="1803" max="1803" width="4.85546875" style="37" customWidth="1"/>
    <col min="1804" max="1804" width="12.28515625" style="37" customWidth="1"/>
    <col min="1805" max="1805" width="5.85546875" style="37" customWidth="1"/>
    <col min="1806" max="1809" width="0" style="37" hidden="1" customWidth="1"/>
    <col min="1810" max="2046" width="9.140625" style="37"/>
    <col min="2047" max="2047" width="4.42578125" style="37" customWidth="1"/>
    <col min="2048" max="2048" width="9.85546875" style="37" customWidth="1"/>
    <col min="2049" max="2049" width="15.140625" style="37" customWidth="1"/>
    <col min="2050" max="2050" width="6.140625" style="37" customWidth="1"/>
    <col min="2051" max="2051" width="6.7109375" style="37" customWidth="1"/>
    <col min="2052" max="2052" width="7.5703125" style="37" customWidth="1"/>
    <col min="2053" max="2053" width="5.85546875" style="37" customWidth="1"/>
    <col min="2054" max="2057" width="4.140625" style="37" customWidth="1"/>
    <col min="2058" max="2058" width="5.28515625" style="37" customWidth="1"/>
    <col min="2059" max="2059" width="4.85546875" style="37" customWidth="1"/>
    <col min="2060" max="2060" width="12.28515625" style="37" customWidth="1"/>
    <col min="2061" max="2061" width="5.85546875" style="37" customWidth="1"/>
    <col min="2062" max="2065" width="0" style="37" hidden="1" customWidth="1"/>
    <col min="2066" max="2302" width="9.140625" style="37"/>
    <col min="2303" max="2303" width="4.42578125" style="37" customWidth="1"/>
    <col min="2304" max="2304" width="9.85546875" style="37" customWidth="1"/>
    <col min="2305" max="2305" width="15.140625" style="37" customWidth="1"/>
    <col min="2306" max="2306" width="6.140625" style="37" customWidth="1"/>
    <col min="2307" max="2307" width="6.7109375" style="37" customWidth="1"/>
    <col min="2308" max="2308" width="7.5703125" style="37" customWidth="1"/>
    <col min="2309" max="2309" width="5.85546875" style="37" customWidth="1"/>
    <col min="2310" max="2313" width="4.140625" style="37" customWidth="1"/>
    <col min="2314" max="2314" width="5.28515625" style="37" customWidth="1"/>
    <col min="2315" max="2315" width="4.85546875" style="37" customWidth="1"/>
    <col min="2316" max="2316" width="12.28515625" style="37" customWidth="1"/>
    <col min="2317" max="2317" width="5.85546875" style="37" customWidth="1"/>
    <col min="2318" max="2321" width="0" style="37" hidden="1" customWidth="1"/>
    <col min="2322" max="2558" width="9.140625" style="37"/>
    <col min="2559" max="2559" width="4.42578125" style="37" customWidth="1"/>
    <col min="2560" max="2560" width="9.85546875" style="37" customWidth="1"/>
    <col min="2561" max="2561" width="15.140625" style="37" customWidth="1"/>
    <col min="2562" max="2562" width="6.140625" style="37" customWidth="1"/>
    <col min="2563" max="2563" width="6.7109375" style="37" customWidth="1"/>
    <col min="2564" max="2564" width="7.5703125" style="37" customWidth="1"/>
    <col min="2565" max="2565" width="5.85546875" style="37" customWidth="1"/>
    <col min="2566" max="2569" width="4.140625" style="37" customWidth="1"/>
    <col min="2570" max="2570" width="5.28515625" style="37" customWidth="1"/>
    <col min="2571" max="2571" width="4.85546875" style="37" customWidth="1"/>
    <col min="2572" max="2572" width="12.28515625" style="37" customWidth="1"/>
    <col min="2573" max="2573" width="5.85546875" style="37" customWidth="1"/>
    <col min="2574" max="2577" width="0" style="37" hidden="1" customWidth="1"/>
    <col min="2578" max="2814" width="9.140625" style="37"/>
    <col min="2815" max="2815" width="4.42578125" style="37" customWidth="1"/>
    <col min="2816" max="2816" width="9.85546875" style="37" customWidth="1"/>
    <col min="2817" max="2817" width="15.140625" style="37" customWidth="1"/>
    <col min="2818" max="2818" width="6.140625" style="37" customWidth="1"/>
    <col min="2819" max="2819" width="6.7109375" style="37" customWidth="1"/>
    <col min="2820" max="2820" width="7.5703125" style="37" customWidth="1"/>
    <col min="2821" max="2821" width="5.85546875" style="37" customWidth="1"/>
    <col min="2822" max="2825" width="4.140625" style="37" customWidth="1"/>
    <col min="2826" max="2826" width="5.28515625" style="37" customWidth="1"/>
    <col min="2827" max="2827" width="4.85546875" style="37" customWidth="1"/>
    <col min="2828" max="2828" width="12.28515625" style="37" customWidth="1"/>
    <col min="2829" max="2829" width="5.85546875" style="37" customWidth="1"/>
    <col min="2830" max="2833" width="0" style="37" hidden="1" customWidth="1"/>
    <col min="2834" max="3070" width="9.140625" style="37"/>
    <col min="3071" max="3071" width="4.42578125" style="37" customWidth="1"/>
    <col min="3072" max="3072" width="9.85546875" style="37" customWidth="1"/>
    <col min="3073" max="3073" width="15.140625" style="37" customWidth="1"/>
    <col min="3074" max="3074" width="6.140625" style="37" customWidth="1"/>
    <col min="3075" max="3075" width="6.7109375" style="37" customWidth="1"/>
    <col min="3076" max="3076" width="7.5703125" style="37" customWidth="1"/>
    <col min="3077" max="3077" width="5.85546875" style="37" customWidth="1"/>
    <col min="3078" max="3081" width="4.140625" style="37" customWidth="1"/>
    <col min="3082" max="3082" width="5.28515625" style="37" customWidth="1"/>
    <col min="3083" max="3083" width="4.85546875" style="37" customWidth="1"/>
    <col min="3084" max="3084" width="12.28515625" style="37" customWidth="1"/>
    <col min="3085" max="3085" width="5.85546875" style="37" customWidth="1"/>
    <col min="3086" max="3089" width="0" style="37" hidden="1" customWidth="1"/>
    <col min="3090" max="3326" width="9.140625" style="37"/>
    <col min="3327" max="3327" width="4.42578125" style="37" customWidth="1"/>
    <col min="3328" max="3328" width="9.85546875" style="37" customWidth="1"/>
    <col min="3329" max="3329" width="15.140625" style="37" customWidth="1"/>
    <col min="3330" max="3330" width="6.140625" style="37" customWidth="1"/>
    <col min="3331" max="3331" width="6.7109375" style="37" customWidth="1"/>
    <col min="3332" max="3332" width="7.5703125" style="37" customWidth="1"/>
    <col min="3333" max="3333" width="5.85546875" style="37" customWidth="1"/>
    <col min="3334" max="3337" width="4.140625" style="37" customWidth="1"/>
    <col min="3338" max="3338" width="5.28515625" style="37" customWidth="1"/>
    <col min="3339" max="3339" width="4.85546875" style="37" customWidth="1"/>
    <col min="3340" max="3340" width="12.28515625" style="37" customWidth="1"/>
    <col min="3341" max="3341" width="5.85546875" style="37" customWidth="1"/>
    <col min="3342" max="3345" width="0" style="37" hidden="1" customWidth="1"/>
    <col min="3346" max="3582" width="9.140625" style="37"/>
    <col min="3583" max="3583" width="4.42578125" style="37" customWidth="1"/>
    <col min="3584" max="3584" width="9.85546875" style="37" customWidth="1"/>
    <col min="3585" max="3585" width="15.140625" style="37" customWidth="1"/>
    <col min="3586" max="3586" width="6.140625" style="37" customWidth="1"/>
    <col min="3587" max="3587" width="6.7109375" style="37" customWidth="1"/>
    <col min="3588" max="3588" width="7.5703125" style="37" customWidth="1"/>
    <col min="3589" max="3589" width="5.85546875" style="37" customWidth="1"/>
    <col min="3590" max="3593" width="4.140625" style="37" customWidth="1"/>
    <col min="3594" max="3594" width="5.28515625" style="37" customWidth="1"/>
    <col min="3595" max="3595" width="4.85546875" style="37" customWidth="1"/>
    <col min="3596" max="3596" width="12.28515625" style="37" customWidth="1"/>
    <col min="3597" max="3597" width="5.85546875" style="37" customWidth="1"/>
    <col min="3598" max="3601" width="0" style="37" hidden="1" customWidth="1"/>
    <col min="3602" max="3838" width="9.140625" style="37"/>
    <col min="3839" max="3839" width="4.42578125" style="37" customWidth="1"/>
    <col min="3840" max="3840" width="9.85546875" style="37" customWidth="1"/>
    <col min="3841" max="3841" width="15.140625" style="37" customWidth="1"/>
    <col min="3842" max="3842" width="6.140625" style="37" customWidth="1"/>
    <col min="3843" max="3843" width="6.7109375" style="37" customWidth="1"/>
    <col min="3844" max="3844" width="7.5703125" style="37" customWidth="1"/>
    <col min="3845" max="3845" width="5.85546875" style="37" customWidth="1"/>
    <col min="3846" max="3849" width="4.140625" style="37" customWidth="1"/>
    <col min="3850" max="3850" width="5.28515625" style="37" customWidth="1"/>
    <col min="3851" max="3851" width="4.85546875" style="37" customWidth="1"/>
    <col min="3852" max="3852" width="12.28515625" style="37" customWidth="1"/>
    <col min="3853" max="3853" width="5.85546875" style="37" customWidth="1"/>
    <col min="3854" max="3857" width="0" style="37" hidden="1" customWidth="1"/>
    <col min="3858" max="4094" width="9.140625" style="37"/>
    <col min="4095" max="4095" width="4.42578125" style="37" customWidth="1"/>
    <col min="4096" max="4096" width="9.85546875" style="37" customWidth="1"/>
    <col min="4097" max="4097" width="15.140625" style="37" customWidth="1"/>
    <col min="4098" max="4098" width="6.140625" style="37" customWidth="1"/>
    <col min="4099" max="4099" width="6.7109375" style="37" customWidth="1"/>
    <col min="4100" max="4100" width="7.5703125" style="37" customWidth="1"/>
    <col min="4101" max="4101" width="5.85546875" style="37" customWidth="1"/>
    <col min="4102" max="4105" width="4.140625" style="37" customWidth="1"/>
    <col min="4106" max="4106" width="5.28515625" style="37" customWidth="1"/>
    <col min="4107" max="4107" width="4.85546875" style="37" customWidth="1"/>
    <col min="4108" max="4108" width="12.28515625" style="37" customWidth="1"/>
    <col min="4109" max="4109" width="5.85546875" style="37" customWidth="1"/>
    <col min="4110" max="4113" width="0" style="37" hidden="1" customWidth="1"/>
    <col min="4114" max="4350" width="9.140625" style="37"/>
    <col min="4351" max="4351" width="4.42578125" style="37" customWidth="1"/>
    <col min="4352" max="4352" width="9.85546875" style="37" customWidth="1"/>
    <col min="4353" max="4353" width="15.140625" style="37" customWidth="1"/>
    <col min="4354" max="4354" width="6.140625" style="37" customWidth="1"/>
    <col min="4355" max="4355" width="6.7109375" style="37" customWidth="1"/>
    <col min="4356" max="4356" width="7.5703125" style="37" customWidth="1"/>
    <col min="4357" max="4357" width="5.85546875" style="37" customWidth="1"/>
    <col min="4358" max="4361" width="4.140625" style="37" customWidth="1"/>
    <col min="4362" max="4362" width="5.28515625" style="37" customWidth="1"/>
    <col min="4363" max="4363" width="4.85546875" style="37" customWidth="1"/>
    <col min="4364" max="4364" width="12.28515625" style="37" customWidth="1"/>
    <col min="4365" max="4365" width="5.85546875" style="37" customWidth="1"/>
    <col min="4366" max="4369" width="0" style="37" hidden="1" customWidth="1"/>
    <col min="4370" max="4606" width="9.140625" style="37"/>
    <col min="4607" max="4607" width="4.42578125" style="37" customWidth="1"/>
    <col min="4608" max="4608" width="9.85546875" style="37" customWidth="1"/>
    <col min="4609" max="4609" width="15.140625" style="37" customWidth="1"/>
    <col min="4610" max="4610" width="6.140625" style="37" customWidth="1"/>
    <col min="4611" max="4611" width="6.7109375" style="37" customWidth="1"/>
    <col min="4612" max="4612" width="7.5703125" style="37" customWidth="1"/>
    <col min="4613" max="4613" width="5.85546875" style="37" customWidth="1"/>
    <col min="4614" max="4617" width="4.140625" style="37" customWidth="1"/>
    <col min="4618" max="4618" width="5.28515625" style="37" customWidth="1"/>
    <col min="4619" max="4619" width="4.85546875" style="37" customWidth="1"/>
    <col min="4620" max="4620" width="12.28515625" style="37" customWidth="1"/>
    <col min="4621" max="4621" width="5.85546875" style="37" customWidth="1"/>
    <col min="4622" max="4625" width="0" style="37" hidden="1" customWidth="1"/>
    <col min="4626" max="4862" width="9.140625" style="37"/>
    <col min="4863" max="4863" width="4.42578125" style="37" customWidth="1"/>
    <col min="4864" max="4864" width="9.85546875" style="37" customWidth="1"/>
    <col min="4865" max="4865" width="15.140625" style="37" customWidth="1"/>
    <col min="4866" max="4866" width="6.140625" style="37" customWidth="1"/>
    <col min="4867" max="4867" width="6.7109375" style="37" customWidth="1"/>
    <col min="4868" max="4868" width="7.5703125" style="37" customWidth="1"/>
    <col min="4869" max="4869" width="5.85546875" style="37" customWidth="1"/>
    <col min="4870" max="4873" width="4.140625" style="37" customWidth="1"/>
    <col min="4874" max="4874" width="5.28515625" style="37" customWidth="1"/>
    <col min="4875" max="4875" width="4.85546875" style="37" customWidth="1"/>
    <col min="4876" max="4876" width="12.28515625" style="37" customWidth="1"/>
    <col min="4877" max="4877" width="5.85546875" style="37" customWidth="1"/>
    <col min="4878" max="4881" width="0" style="37" hidden="1" customWidth="1"/>
    <col min="4882" max="5118" width="9.140625" style="37"/>
    <col min="5119" max="5119" width="4.42578125" style="37" customWidth="1"/>
    <col min="5120" max="5120" width="9.85546875" style="37" customWidth="1"/>
    <col min="5121" max="5121" width="15.140625" style="37" customWidth="1"/>
    <col min="5122" max="5122" width="6.140625" style="37" customWidth="1"/>
    <col min="5123" max="5123" width="6.7109375" style="37" customWidth="1"/>
    <col min="5124" max="5124" width="7.5703125" style="37" customWidth="1"/>
    <col min="5125" max="5125" width="5.85546875" style="37" customWidth="1"/>
    <col min="5126" max="5129" width="4.140625" style="37" customWidth="1"/>
    <col min="5130" max="5130" width="5.28515625" style="37" customWidth="1"/>
    <col min="5131" max="5131" width="4.85546875" style="37" customWidth="1"/>
    <col min="5132" max="5132" width="12.28515625" style="37" customWidth="1"/>
    <col min="5133" max="5133" width="5.85546875" style="37" customWidth="1"/>
    <col min="5134" max="5137" width="0" style="37" hidden="1" customWidth="1"/>
    <col min="5138" max="5374" width="9.140625" style="37"/>
    <col min="5375" max="5375" width="4.42578125" style="37" customWidth="1"/>
    <col min="5376" max="5376" width="9.85546875" style="37" customWidth="1"/>
    <col min="5377" max="5377" width="15.140625" style="37" customWidth="1"/>
    <col min="5378" max="5378" width="6.140625" style="37" customWidth="1"/>
    <col min="5379" max="5379" width="6.7109375" style="37" customWidth="1"/>
    <col min="5380" max="5380" width="7.5703125" style="37" customWidth="1"/>
    <col min="5381" max="5381" width="5.85546875" style="37" customWidth="1"/>
    <col min="5382" max="5385" width="4.140625" style="37" customWidth="1"/>
    <col min="5386" max="5386" width="5.28515625" style="37" customWidth="1"/>
    <col min="5387" max="5387" width="4.85546875" style="37" customWidth="1"/>
    <col min="5388" max="5388" width="12.28515625" style="37" customWidth="1"/>
    <col min="5389" max="5389" width="5.85546875" style="37" customWidth="1"/>
    <col min="5390" max="5393" width="0" style="37" hidden="1" customWidth="1"/>
    <col min="5394" max="5630" width="9.140625" style="37"/>
    <col min="5631" max="5631" width="4.42578125" style="37" customWidth="1"/>
    <col min="5632" max="5632" width="9.85546875" style="37" customWidth="1"/>
    <col min="5633" max="5633" width="15.140625" style="37" customWidth="1"/>
    <col min="5634" max="5634" width="6.140625" style="37" customWidth="1"/>
    <col min="5635" max="5635" width="6.7109375" style="37" customWidth="1"/>
    <col min="5636" max="5636" width="7.5703125" style="37" customWidth="1"/>
    <col min="5637" max="5637" width="5.85546875" style="37" customWidth="1"/>
    <col min="5638" max="5641" width="4.140625" style="37" customWidth="1"/>
    <col min="5642" max="5642" width="5.28515625" style="37" customWidth="1"/>
    <col min="5643" max="5643" width="4.85546875" style="37" customWidth="1"/>
    <col min="5644" max="5644" width="12.28515625" style="37" customWidth="1"/>
    <col min="5645" max="5645" width="5.85546875" style="37" customWidth="1"/>
    <col min="5646" max="5649" width="0" style="37" hidden="1" customWidth="1"/>
    <col min="5650" max="5886" width="9.140625" style="37"/>
    <col min="5887" max="5887" width="4.42578125" style="37" customWidth="1"/>
    <col min="5888" max="5888" width="9.85546875" style="37" customWidth="1"/>
    <col min="5889" max="5889" width="15.140625" style="37" customWidth="1"/>
    <col min="5890" max="5890" width="6.140625" style="37" customWidth="1"/>
    <col min="5891" max="5891" width="6.7109375" style="37" customWidth="1"/>
    <col min="5892" max="5892" width="7.5703125" style="37" customWidth="1"/>
    <col min="5893" max="5893" width="5.85546875" style="37" customWidth="1"/>
    <col min="5894" max="5897" width="4.140625" style="37" customWidth="1"/>
    <col min="5898" max="5898" width="5.28515625" style="37" customWidth="1"/>
    <col min="5899" max="5899" width="4.85546875" style="37" customWidth="1"/>
    <col min="5900" max="5900" width="12.28515625" style="37" customWidth="1"/>
    <col min="5901" max="5901" width="5.85546875" style="37" customWidth="1"/>
    <col min="5902" max="5905" width="0" style="37" hidden="1" customWidth="1"/>
    <col min="5906" max="6142" width="9.140625" style="37"/>
    <col min="6143" max="6143" width="4.42578125" style="37" customWidth="1"/>
    <col min="6144" max="6144" width="9.85546875" style="37" customWidth="1"/>
    <col min="6145" max="6145" width="15.140625" style="37" customWidth="1"/>
    <col min="6146" max="6146" width="6.140625" style="37" customWidth="1"/>
    <col min="6147" max="6147" width="6.7109375" style="37" customWidth="1"/>
    <col min="6148" max="6148" width="7.5703125" style="37" customWidth="1"/>
    <col min="6149" max="6149" width="5.85546875" style="37" customWidth="1"/>
    <col min="6150" max="6153" width="4.140625" style="37" customWidth="1"/>
    <col min="6154" max="6154" width="5.28515625" style="37" customWidth="1"/>
    <col min="6155" max="6155" width="4.85546875" style="37" customWidth="1"/>
    <col min="6156" max="6156" width="12.28515625" style="37" customWidth="1"/>
    <col min="6157" max="6157" width="5.85546875" style="37" customWidth="1"/>
    <col min="6158" max="6161" width="0" style="37" hidden="1" customWidth="1"/>
    <col min="6162" max="6398" width="9.140625" style="37"/>
    <col min="6399" max="6399" width="4.42578125" style="37" customWidth="1"/>
    <col min="6400" max="6400" width="9.85546875" style="37" customWidth="1"/>
    <col min="6401" max="6401" width="15.140625" style="37" customWidth="1"/>
    <col min="6402" max="6402" width="6.140625" style="37" customWidth="1"/>
    <col min="6403" max="6403" width="6.7109375" style="37" customWidth="1"/>
    <col min="6404" max="6404" width="7.5703125" style="37" customWidth="1"/>
    <col min="6405" max="6405" width="5.85546875" style="37" customWidth="1"/>
    <col min="6406" max="6409" width="4.140625" style="37" customWidth="1"/>
    <col min="6410" max="6410" width="5.28515625" style="37" customWidth="1"/>
    <col min="6411" max="6411" width="4.85546875" style="37" customWidth="1"/>
    <col min="6412" max="6412" width="12.28515625" style="37" customWidth="1"/>
    <col min="6413" max="6413" width="5.85546875" style="37" customWidth="1"/>
    <col min="6414" max="6417" width="0" style="37" hidden="1" customWidth="1"/>
    <col min="6418" max="6654" width="9.140625" style="37"/>
    <col min="6655" max="6655" width="4.42578125" style="37" customWidth="1"/>
    <col min="6656" max="6656" width="9.85546875" style="37" customWidth="1"/>
    <col min="6657" max="6657" width="15.140625" style="37" customWidth="1"/>
    <col min="6658" max="6658" width="6.140625" style="37" customWidth="1"/>
    <col min="6659" max="6659" width="6.7109375" style="37" customWidth="1"/>
    <col min="6660" max="6660" width="7.5703125" style="37" customWidth="1"/>
    <col min="6661" max="6661" width="5.85546875" style="37" customWidth="1"/>
    <col min="6662" max="6665" width="4.140625" style="37" customWidth="1"/>
    <col min="6666" max="6666" width="5.28515625" style="37" customWidth="1"/>
    <col min="6667" max="6667" width="4.85546875" style="37" customWidth="1"/>
    <col min="6668" max="6668" width="12.28515625" style="37" customWidth="1"/>
    <col min="6669" max="6669" width="5.85546875" style="37" customWidth="1"/>
    <col min="6670" max="6673" width="0" style="37" hidden="1" customWidth="1"/>
    <col min="6674" max="6910" width="9.140625" style="37"/>
    <col min="6911" max="6911" width="4.42578125" style="37" customWidth="1"/>
    <col min="6912" max="6912" width="9.85546875" style="37" customWidth="1"/>
    <col min="6913" max="6913" width="15.140625" style="37" customWidth="1"/>
    <col min="6914" max="6914" width="6.140625" style="37" customWidth="1"/>
    <col min="6915" max="6915" width="6.7109375" style="37" customWidth="1"/>
    <col min="6916" max="6916" width="7.5703125" style="37" customWidth="1"/>
    <col min="6917" max="6917" width="5.85546875" style="37" customWidth="1"/>
    <col min="6918" max="6921" width="4.140625" style="37" customWidth="1"/>
    <col min="6922" max="6922" width="5.28515625" style="37" customWidth="1"/>
    <col min="6923" max="6923" width="4.85546875" style="37" customWidth="1"/>
    <col min="6924" max="6924" width="12.28515625" style="37" customWidth="1"/>
    <col min="6925" max="6925" width="5.85546875" style="37" customWidth="1"/>
    <col min="6926" max="6929" width="0" style="37" hidden="1" customWidth="1"/>
    <col min="6930" max="7166" width="9.140625" style="37"/>
    <col min="7167" max="7167" width="4.42578125" style="37" customWidth="1"/>
    <col min="7168" max="7168" width="9.85546875" style="37" customWidth="1"/>
    <col min="7169" max="7169" width="15.140625" style="37" customWidth="1"/>
    <col min="7170" max="7170" width="6.140625" style="37" customWidth="1"/>
    <col min="7171" max="7171" width="6.7109375" style="37" customWidth="1"/>
    <col min="7172" max="7172" width="7.5703125" style="37" customWidth="1"/>
    <col min="7173" max="7173" width="5.85546875" style="37" customWidth="1"/>
    <col min="7174" max="7177" width="4.140625" style="37" customWidth="1"/>
    <col min="7178" max="7178" width="5.28515625" style="37" customWidth="1"/>
    <col min="7179" max="7179" width="4.85546875" style="37" customWidth="1"/>
    <col min="7180" max="7180" width="12.28515625" style="37" customWidth="1"/>
    <col min="7181" max="7181" width="5.85546875" style="37" customWidth="1"/>
    <col min="7182" max="7185" width="0" style="37" hidden="1" customWidth="1"/>
    <col min="7186" max="7422" width="9.140625" style="37"/>
    <col min="7423" max="7423" width="4.42578125" style="37" customWidth="1"/>
    <col min="7424" max="7424" width="9.85546875" style="37" customWidth="1"/>
    <col min="7425" max="7425" width="15.140625" style="37" customWidth="1"/>
    <col min="7426" max="7426" width="6.140625" style="37" customWidth="1"/>
    <col min="7427" max="7427" width="6.7109375" style="37" customWidth="1"/>
    <col min="7428" max="7428" width="7.5703125" style="37" customWidth="1"/>
    <col min="7429" max="7429" width="5.85546875" style="37" customWidth="1"/>
    <col min="7430" max="7433" width="4.140625" style="37" customWidth="1"/>
    <col min="7434" max="7434" width="5.28515625" style="37" customWidth="1"/>
    <col min="7435" max="7435" width="4.85546875" style="37" customWidth="1"/>
    <col min="7436" max="7436" width="12.28515625" style="37" customWidth="1"/>
    <col min="7437" max="7437" width="5.85546875" style="37" customWidth="1"/>
    <col min="7438" max="7441" width="0" style="37" hidden="1" customWidth="1"/>
    <col min="7442" max="7678" width="9.140625" style="37"/>
    <col min="7679" max="7679" width="4.42578125" style="37" customWidth="1"/>
    <col min="7680" max="7680" width="9.85546875" style="37" customWidth="1"/>
    <col min="7681" max="7681" width="15.140625" style="37" customWidth="1"/>
    <col min="7682" max="7682" width="6.140625" style="37" customWidth="1"/>
    <col min="7683" max="7683" width="6.7109375" style="37" customWidth="1"/>
    <col min="7684" max="7684" width="7.5703125" style="37" customWidth="1"/>
    <col min="7685" max="7685" width="5.85546875" style="37" customWidth="1"/>
    <col min="7686" max="7689" width="4.140625" style="37" customWidth="1"/>
    <col min="7690" max="7690" width="5.28515625" style="37" customWidth="1"/>
    <col min="7691" max="7691" width="4.85546875" style="37" customWidth="1"/>
    <col min="7692" max="7692" width="12.28515625" style="37" customWidth="1"/>
    <col min="7693" max="7693" width="5.85546875" style="37" customWidth="1"/>
    <col min="7694" max="7697" width="0" style="37" hidden="1" customWidth="1"/>
    <col min="7698" max="7934" width="9.140625" style="37"/>
    <col min="7935" max="7935" width="4.42578125" style="37" customWidth="1"/>
    <col min="7936" max="7936" width="9.85546875" style="37" customWidth="1"/>
    <col min="7937" max="7937" width="15.140625" style="37" customWidth="1"/>
    <col min="7938" max="7938" width="6.140625" style="37" customWidth="1"/>
    <col min="7939" max="7939" width="6.7109375" style="37" customWidth="1"/>
    <col min="7940" max="7940" width="7.5703125" style="37" customWidth="1"/>
    <col min="7941" max="7941" width="5.85546875" style="37" customWidth="1"/>
    <col min="7942" max="7945" width="4.140625" style="37" customWidth="1"/>
    <col min="7946" max="7946" width="5.28515625" style="37" customWidth="1"/>
    <col min="7947" max="7947" width="4.85546875" style="37" customWidth="1"/>
    <col min="7948" max="7948" width="12.28515625" style="37" customWidth="1"/>
    <col min="7949" max="7949" width="5.85546875" style="37" customWidth="1"/>
    <col min="7950" max="7953" width="0" style="37" hidden="1" customWidth="1"/>
    <col min="7954" max="8190" width="9.140625" style="37"/>
    <col min="8191" max="8191" width="4.42578125" style="37" customWidth="1"/>
    <col min="8192" max="8192" width="9.85546875" style="37" customWidth="1"/>
    <col min="8193" max="8193" width="15.140625" style="37" customWidth="1"/>
    <col min="8194" max="8194" width="6.140625" style="37" customWidth="1"/>
    <col min="8195" max="8195" width="6.7109375" style="37" customWidth="1"/>
    <col min="8196" max="8196" width="7.5703125" style="37" customWidth="1"/>
    <col min="8197" max="8197" width="5.85546875" style="37" customWidth="1"/>
    <col min="8198" max="8201" width="4.140625" style="37" customWidth="1"/>
    <col min="8202" max="8202" width="5.28515625" style="37" customWidth="1"/>
    <col min="8203" max="8203" width="4.85546875" style="37" customWidth="1"/>
    <col min="8204" max="8204" width="12.28515625" style="37" customWidth="1"/>
    <col min="8205" max="8205" width="5.85546875" style="37" customWidth="1"/>
    <col min="8206" max="8209" width="0" style="37" hidden="1" customWidth="1"/>
    <col min="8210" max="8446" width="9.140625" style="37"/>
    <col min="8447" max="8447" width="4.42578125" style="37" customWidth="1"/>
    <col min="8448" max="8448" width="9.85546875" style="37" customWidth="1"/>
    <col min="8449" max="8449" width="15.140625" style="37" customWidth="1"/>
    <col min="8450" max="8450" width="6.140625" style="37" customWidth="1"/>
    <col min="8451" max="8451" width="6.7109375" style="37" customWidth="1"/>
    <col min="8452" max="8452" width="7.5703125" style="37" customWidth="1"/>
    <col min="8453" max="8453" width="5.85546875" style="37" customWidth="1"/>
    <col min="8454" max="8457" width="4.140625" style="37" customWidth="1"/>
    <col min="8458" max="8458" width="5.28515625" style="37" customWidth="1"/>
    <col min="8459" max="8459" width="4.85546875" style="37" customWidth="1"/>
    <col min="8460" max="8460" width="12.28515625" style="37" customWidth="1"/>
    <col min="8461" max="8461" width="5.85546875" style="37" customWidth="1"/>
    <col min="8462" max="8465" width="0" style="37" hidden="1" customWidth="1"/>
    <col min="8466" max="8702" width="9.140625" style="37"/>
    <col min="8703" max="8703" width="4.42578125" style="37" customWidth="1"/>
    <col min="8704" max="8704" width="9.85546875" style="37" customWidth="1"/>
    <col min="8705" max="8705" width="15.140625" style="37" customWidth="1"/>
    <col min="8706" max="8706" width="6.140625" style="37" customWidth="1"/>
    <col min="8707" max="8707" width="6.7109375" style="37" customWidth="1"/>
    <col min="8708" max="8708" width="7.5703125" style="37" customWidth="1"/>
    <col min="8709" max="8709" width="5.85546875" style="37" customWidth="1"/>
    <col min="8710" max="8713" width="4.140625" style="37" customWidth="1"/>
    <col min="8714" max="8714" width="5.28515625" style="37" customWidth="1"/>
    <col min="8715" max="8715" width="4.85546875" style="37" customWidth="1"/>
    <col min="8716" max="8716" width="12.28515625" style="37" customWidth="1"/>
    <col min="8717" max="8717" width="5.85546875" style="37" customWidth="1"/>
    <col min="8718" max="8721" width="0" style="37" hidden="1" customWidth="1"/>
    <col min="8722" max="8958" width="9.140625" style="37"/>
    <col min="8959" max="8959" width="4.42578125" style="37" customWidth="1"/>
    <col min="8960" max="8960" width="9.85546875" style="37" customWidth="1"/>
    <col min="8961" max="8961" width="15.140625" style="37" customWidth="1"/>
    <col min="8962" max="8962" width="6.140625" style="37" customWidth="1"/>
    <col min="8963" max="8963" width="6.7109375" style="37" customWidth="1"/>
    <col min="8964" max="8964" width="7.5703125" style="37" customWidth="1"/>
    <col min="8965" max="8965" width="5.85546875" style="37" customWidth="1"/>
    <col min="8966" max="8969" width="4.140625" style="37" customWidth="1"/>
    <col min="8970" max="8970" width="5.28515625" style="37" customWidth="1"/>
    <col min="8971" max="8971" width="4.85546875" style="37" customWidth="1"/>
    <col min="8972" max="8972" width="12.28515625" style="37" customWidth="1"/>
    <col min="8973" max="8973" width="5.85546875" style="37" customWidth="1"/>
    <col min="8974" max="8977" width="0" style="37" hidden="1" customWidth="1"/>
    <col min="8978" max="9214" width="9.140625" style="37"/>
    <col min="9215" max="9215" width="4.42578125" style="37" customWidth="1"/>
    <col min="9216" max="9216" width="9.85546875" style="37" customWidth="1"/>
    <col min="9217" max="9217" width="15.140625" style="37" customWidth="1"/>
    <col min="9218" max="9218" width="6.140625" style="37" customWidth="1"/>
    <col min="9219" max="9219" width="6.7109375" style="37" customWidth="1"/>
    <col min="9220" max="9220" width="7.5703125" style="37" customWidth="1"/>
    <col min="9221" max="9221" width="5.85546875" style="37" customWidth="1"/>
    <col min="9222" max="9225" width="4.140625" style="37" customWidth="1"/>
    <col min="9226" max="9226" width="5.28515625" style="37" customWidth="1"/>
    <col min="9227" max="9227" width="4.85546875" style="37" customWidth="1"/>
    <col min="9228" max="9228" width="12.28515625" style="37" customWidth="1"/>
    <col min="9229" max="9229" width="5.85546875" style="37" customWidth="1"/>
    <col min="9230" max="9233" width="0" style="37" hidden="1" customWidth="1"/>
    <col min="9234" max="9470" width="9.140625" style="37"/>
    <col min="9471" max="9471" width="4.42578125" style="37" customWidth="1"/>
    <col min="9472" max="9472" width="9.85546875" style="37" customWidth="1"/>
    <col min="9473" max="9473" width="15.140625" style="37" customWidth="1"/>
    <col min="9474" max="9474" width="6.140625" style="37" customWidth="1"/>
    <col min="9475" max="9475" width="6.7109375" style="37" customWidth="1"/>
    <col min="9476" max="9476" width="7.5703125" style="37" customWidth="1"/>
    <col min="9477" max="9477" width="5.85546875" style="37" customWidth="1"/>
    <col min="9478" max="9481" width="4.140625" style="37" customWidth="1"/>
    <col min="9482" max="9482" width="5.28515625" style="37" customWidth="1"/>
    <col min="9483" max="9483" width="4.85546875" style="37" customWidth="1"/>
    <col min="9484" max="9484" width="12.28515625" style="37" customWidth="1"/>
    <col min="9485" max="9485" width="5.85546875" style="37" customWidth="1"/>
    <col min="9486" max="9489" width="0" style="37" hidden="1" customWidth="1"/>
    <col min="9490" max="9726" width="9.140625" style="37"/>
    <col min="9727" max="9727" width="4.42578125" style="37" customWidth="1"/>
    <col min="9728" max="9728" width="9.85546875" style="37" customWidth="1"/>
    <col min="9729" max="9729" width="15.140625" style="37" customWidth="1"/>
    <col min="9730" max="9730" width="6.140625" style="37" customWidth="1"/>
    <col min="9731" max="9731" width="6.7109375" style="37" customWidth="1"/>
    <col min="9732" max="9732" width="7.5703125" style="37" customWidth="1"/>
    <col min="9733" max="9733" width="5.85546875" style="37" customWidth="1"/>
    <col min="9734" max="9737" width="4.140625" style="37" customWidth="1"/>
    <col min="9738" max="9738" width="5.28515625" style="37" customWidth="1"/>
    <col min="9739" max="9739" width="4.85546875" style="37" customWidth="1"/>
    <col min="9740" max="9740" width="12.28515625" style="37" customWidth="1"/>
    <col min="9741" max="9741" width="5.85546875" style="37" customWidth="1"/>
    <col min="9742" max="9745" width="0" style="37" hidden="1" customWidth="1"/>
    <col min="9746" max="9982" width="9.140625" style="37"/>
    <col min="9983" max="9983" width="4.42578125" style="37" customWidth="1"/>
    <col min="9984" max="9984" width="9.85546875" style="37" customWidth="1"/>
    <col min="9985" max="9985" width="15.140625" style="37" customWidth="1"/>
    <col min="9986" max="9986" width="6.140625" style="37" customWidth="1"/>
    <col min="9987" max="9987" width="6.7109375" style="37" customWidth="1"/>
    <col min="9988" max="9988" width="7.5703125" style="37" customWidth="1"/>
    <col min="9989" max="9989" width="5.85546875" style="37" customWidth="1"/>
    <col min="9990" max="9993" width="4.140625" style="37" customWidth="1"/>
    <col min="9994" max="9994" width="5.28515625" style="37" customWidth="1"/>
    <col min="9995" max="9995" width="4.85546875" style="37" customWidth="1"/>
    <col min="9996" max="9996" width="12.28515625" style="37" customWidth="1"/>
    <col min="9997" max="9997" width="5.85546875" style="37" customWidth="1"/>
    <col min="9998" max="10001" width="0" style="37" hidden="1" customWidth="1"/>
    <col min="10002" max="10238" width="9.140625" style="37"/>
    <col min="10239" max="10239" width="4.42578125" style="37" customWidth="1"/>
    <col min="10240" max="10240" width="9.85546875" style="37" customWidth="1"/>
    <col min="10241" max="10241" width="15.140625" style="37" customWidth="1"/>
    <col min="10242" max="10242" width="6.140625" style="37" customWidth="1"/>
    <col min="10243" max="10243" width="6.7109375" style="37" customWidth="1"/>
    <col min="10244" max="10244" width="7.5703125" style="37" customWidth="1"/>
    <col min="10245" max="10245" width="5.85546875" style="37" customWidth="1"/>
    <col min="10246" max="10249" width="4.140625" style="37" customWidth="1"/>
    <col min="10250" max="10250" width="5.28515625" style="37" customWidth="1"/>
    <col min="10251" max="10251" width="4.85546875" style="37" customWidth="1"/>
    <col min="10252" max="10252" width="12.28515625" style="37" customWidth="1"/>
    <col min="10253" max="10253" width="5.85546875" style="37" customWidth="1"/>
    <col min="10254" max="10257" width="0" style="37" hidden="1" customWidth="1"/>
    <col min="10258" max="10494" width="9.140625" style="37"/>
    <col min="10495" max="10495" width="4.42578125" style="37" customWidth="1"/>
    <col min="10496" max="10496" width="9.85546875" style="37" customWidth="1"/>
    <col min="10497" max="10497" width="15.140625" style="37" customWidth="1"/>
    <col min="10498" max="10498" width="6.140625" style="37" customWidth="1"/>
    <col min="10499" max="10499" width="6.7109375" style="37" customWidth="1"/>
    <col min="10500" max="10500" width="7.5703125" style="37" customWidth="1"/>
    <col min="10501" max="10501" width="5.85546875" style="37" customWidth="1"/>
    <col min="10502" max="10505" width="4.140625" style="37" customWidth="1"/>
    <col min="10506" max="10506" width="5.28515625" style="37" customWidth="1"/>
    <col min="10507" max="10507" width="4.85546875" style="37" customWidth="1"/>
    <col min="10508" max="10508" width="12.28515625" style="37" customWidth="1"/>
    <col min="10509" max="10509" width="5.85546875" style="37" customWidth="1"/>
    <col min="10510" max="10513" width="0" style="37" hidden="1" customWidth="1"/>
    <col min="10514" max="10750" width="9.140625" style="37"/>
    <col min="10751" max="10751" width="4.42578125" style="37" customWidth="1"/>
    <col min="10752" max="10752" width="9.85546875" style="37" customWidth="1"/>
    <col min="10753" max="10753" width="15.140625" style="37" customWidth="1"/>
    <col min="10754" max="10754" width="6.140625" style="37" customWidth="1"/>
    <col min="10755" max="10755" width="6.7109375" style="37" customWidth="1"/>
    <col min="10756" max="10756" width="7.5703125" style="37" customWidth="1"/>
    <col min="10757" max="10757" width="5.85546875" style="37" customWidth="1"/>
    <col min="10758" max="10761" width="4.140625" style="37" customWidth="1"/>
    <col min="10762" max="10762" width="5.28515625" style="37" customWidth="1"/>
    <col min="10763" max="10763" width="4.85546875" style="37" customWidth="1"/>
    <col min="10764" max="10764" width="12.28515625" style="37" customWidth="1"/>
    <col min="10765" max="10765" width="5.85546875" style="37" customWidth="1"/>
    <col min="10766" max="10769" width="0" style="37" hidden="1" customWidth="1"/>
    <col min="10770" max="11006" width="9.140625" style="37"/>
    <col min="11007" max="11007" width="4.42578125" style="37" customWidth="1"/>
    <col min="11008" max="11008" width="9.85546875" style="37" customWidth="1"/>
    <col min="11009" max="11009" width="15.140625" style="37" customWidth="1"/>
    <col min="11010" max="11010" width="6.140625" style="37" customWidth="1"/>
    <col min="11011" max="11011" width="6.7109375" style="37" customWidth="1"/>
    <col min="11012" max="11012" width="7.5703125" style="37" customWidth="1"/>
    <col min="11013" max="11013" width="5.85546875" style="37" customWidth="1"/>
    <col min="11014" max="11017" width="4.140625" style="37" customWidth="1"/>
    <col min="11018" max="11018" width="5.28515625" style="37" customWidth="1"/>
    <col min="11019" max="11019" width="4.85546875" style="37" customWidth="1"/>
    <col min="11020" max="11020" width="12.28515625" style="37" customWidth="1"/>
    <col min="11021" max="11021" width="5.85546875" style="37" customWidth="1"/>
    <col min="11022" max="11025" width="0" style="37" hidden="1" customWidth="1"/>
    <col min="11026" max="11262" width="9.140625" style="37"/>
    <col min="11263" max="11263" width="4.42578125" style="37" customWidth="1"/>
    <col min="11264" max="11264" width="9.85546875" style="37" customWidth="1"/>
    <col min="11265" max="11265" width="15.140625" style="37" customWidth="1"/>
    <col min="11266" max="11266" width="6.140625" style="37" customWidth="1"/>
    <col min="11267" max="11267" width="6.7109375" style="37" customWidth="1"/>
    <col min="11268" max="11268" width="7.5703125" style="37" customWidth="1"/>
    <col min="11269" max="11269" width="5.85546875" style="37" customWidth="1"/>
    <col min="11270" max="11273" width="4.140625" style="37" customWidth="1"/>
    <col min="11274" max="11274" width="5.28515625" style="37" customWidth="1"/>
    <col min="11275" max="11275" width="4.85546875" style="37" customWidth="1"/>
    <col min="11276" max="11276" width="12.28515625" style="37" customWidth="1"/>
    <col min="11277" max="11277" width="5.85546875" style="37" customWidth="1"/>
    <col min="11278" max="11281" width="0" style="37" hidden="1" customWidth="1"/>
    <col min="11282" max="11518" width="9.140625" style="37"/>
    <col min="11519" max="11519" width="4.42578125" style="37" customWidth="1"/>
    <col min="11520" max="11520" width="9.85546875" style="37" customWidth="1"/>
    <col min="11521" max="11521" width="15.140625" style="37" customWidth="1"/>
    <col min="11522" max="11522" width="6.140625" style="37" customWidth="1"/>
    <col min="11523" max="11523" width="6.7109375" style="37" customWidth="1"/>
    <col min="11524" max="11524" width="7.5703125" style="37" customWidth="1"/>
    <col min="11525" max="11525" width="5.85546875" style="37" customWidth="1"/>
    <col min="11526" max="11529" width="4.140625" style="37" customWidth="1"/>
    <col min="11530" max="11530" width="5.28515625" style="37" customWidth="1"/>
    <col min="11531" max="11531" width="4.85546875" style="37" customWidth="1"/>
    <col min="11532" max="11532" width="12.28515625" style="37" customWidth="1"/>
    <col min="11533" max="11533" width="5.85546875" style="37" customWidth="1"/>
    <col min="11534" max="11537" width="0" style="37" hidden="1" customWidth="1"/>
    <col min="11538" max="11774" width="9.140625" style="37"/>
    <col min="11775" max="11775" width="4.42578125" style="37" customWidth="1"/>
    <col min="11776" max="11776" width="9.85546875" style="37" customWidth="1"/>
    <col min="11777" max="11777" width="15.140625" style="37" customWidth="1"/>
    <col min="11778" max="11778" width="6.140625" style="37" customWidth="1"/>
    <col min="11779" max="11779" width="6.7109375" style="37" customWidth="1"/>
    <col min="11780" max="11780" width="7.5703125" style="37" customWidth="1"/>
    <col min="11781" max="11781" width="5.85546875" style="37" customWidth="1"/>
    <col min="11782" max="11785" width="4.140625" style="37" customWidth="1"/>
    <col min="11786" max="11786" width="5.28515625" style="37" customWidth="1"/>
    <col min="11787" max="11787" width="4.85546875" style="37" customWidth="1"/>
    <col min="11788" max="11788" width="12.28515625" style="37" customWidth="1"/>
    <col min="11789" max="11789" width="5.85546875" style="37" customWidth="1"/>
    <col min="11790" max="11793" width="0" style="37" hidden="1" customWidth="1"/>
    <col min="11794" max="12030" width="9.140625" style="37"/>
    <col min="12031" max="12031" width="4.42578125" style="37" customWidth="1"/>
    <col min="12032" max="12032" width="9.85546875" style="37" customWidth="1"/>
    <col min="12033" max="12033" width="15.140625" style="37" customWidth="1"/>
    <col min="12034" max="12034" width="6.140625" style="37" customWidth="1"/>
    <col min="12035" max="12035" width="6.7109375" style="37" customWidth="1"/>
    <col min="12036" max="12036" width="7.5703125" style="37" customWidth="1"/>
    <col min="12037" max="12037" width="5.85546875" style="37" customWidth="1"/>
    <col min="12038" max="12041" width="4.140625" style="37" customWidth="1"/>
    <col min="12042" max="12042" width="5.28515625" style="37" customWidth="1"/>
    <col min="12043" max="12043" width="4.85546875" style="37" customWidth="1"/>
    <col min="12044" max="12044" width="12.28515625" style="37" customWidth="1"/>
    <col min="12045" max="12045" width="5.85546875" style="37" customWidth="1"/>
    <col min="12046" max="12049" width="0" style="37" hidden="1" customWidth="1"/>
    <col min="12050" max="12286" width="9.140625" style="37"/>
    <col min="12287" max="12287" width="4.42578125" style="37" customWidth="1"/>
    <col min="12288" max="12288" width="9.85546875" style="37" customWidth="1"/>
    <col min="12289" max="12289" width="15.140625" style="37" customWidth="1"/>
    <col min="12290" max="12290" width="6.140625" style="37" customWidth="1"/>
    <col min="12291" max="12291" width="6.7109375" style="37" customWidth="1"/>
    <col min="12292" max="12292" width="7.5703125" style="37" customWidth="1"/>
    <col min="12293" max="12293" width="5.85546875" style="37" customWidth="1"/>
    <col min="12294" max="12297" width="4.140625" style="37" customWidth="1"/>
    <col min="12298" max="12298" width="5.28515625" style="37" customWidth="1"/>
    <col min="12299" max="12299" width="4.85546875" style="37" customWidth="1"/>
    <col min="12300" max="12300" width="12.28515625" style="37" customWidth="1"/>
    <col min="12301" max="12301" width="5.85546875" style="37" customWidth="1"/>
    <col min="12302" max="12305" width="0" style="37" hidden="1" customWidth="1"/>
    <col min="12306" max="12542" width="9.140625" style="37"/>
    <col min="12543" max="12543" width="4.42578125" style="37" customWidth="1"/>
    <col min="12544" max="12544" width="9.85546875" style="37" customWidth="1"/>
    <col min="12545" max="12545" width="15.140625" style="37" customWidth="1"/>
    <col min="12546" max="12546" width="6.140625" style="37" customWidth="1"/>
    <col min="12547" max="12547" width="6.7109375" style="37" customWidth="1"/>
    <col min="12548" max="12548" width="7.5703125" style="37" customWidth="1"/>
    <col min="12549" max="12549" width="5.85546875" style="37" customWidth="1"/>
    <col min="12550" max="12553" width="4.140625" style="37" customWidth="1"/>
    <col min="12554" max="12554" width="5.28515625" style="37" customWidth="1"/>
    <col min="12555" max="12555" width="4.85546875" style="37" customWidth="1"/>
    <col min="12556" max="12556" width="12.28515625" style="37" customWidth="1"/>
    <col min="12557" max="12557" width="5.85546875" style="37" customWidth="1"/>
    <col min="12558" max="12561" width="0" style="37" hidden="1" customWidth="1"/>
    <col min="12562" max="12798" width="9.140625" style="37"/>
    <col min="12799" max="12799" width="4.42578125" style="37" customWidth="1"/>
    <col min="12800" max="12800" width="9.85546875" style="37" customWidth="1"/>
    <col min="12801" max="12801" width="15.140625" style="37" customWidth="1"/>
    <col min="12802" max="12802" width="6.140625" style="37" customWidth="1"/>
    <col min="12803" max="12803" width="6.7109375" style="37" customWidth="1"/>
    <col min="12804" max="12804" width="7.5703125" style="37" customWidth="1"/>
    <col min="12805" max="12805" width="5.85546875" style="37" customWidth="1"/>
    <col min="12806" max="12809" width="4.140625" style="37" customWidth="1"/>
    <col min="12810" max="12810" width="5.28515625" style="37" customWidth="1"/>
    <col min="12811" max="12811" width="4.85546875" style="37" customWidth="1"/>
    <col min="12812" max="12812" width="12.28515625" style="37" customWidth="1"/>
    <col min="12813" max="12813" width="5.85546875" style="37" customWidth="1"/>
    <col min="12814" max="12817" width="0" style="37" hidden="1" customWidth="1"/>
    <col min="12818" max="13054" width="9.140625" style="37"/>
    <col min="13055" max="13055" width="4.42578125" style="37" customWidth="1"/>
    <col min="13056" max="13056" width="9.85546875" style="37" customWidth="1"/>
    <col min="13057" max="13057" width="15.140625" style="37" customWidth="1"/>
    <col min="13058" max="13058" width="6.140625" style="37" customWidth="1"/>
    <col min="13059" max="13059" width="6.7109375" style="37" customWidth="1"/>
    <col min="13060" max="13060" width="7.5703125" style="37" customWidth="1"/>
    <col min="13061" max="13061" width="5.85546875" style="37" customWidth="1"/>
    <col min="13062" max="13065" width="4.140625" style="37" customWidth="1"/>
    <col min="13066" max="13066" width="5.28515625" style="37" customWidth="1"/>
    <col min="13067" max="13067" width="4.85546875" style="37" customWidth="1"/>
    <col min="13068" max="13068" width="12.28515625" style="37" customWidth="1"/>
    <col min="13069" max="13069" width="5.85546875" style="37" customWidth="1"/>
    <col min="13070" max="13073" width="0" style="37" hidden="1" customWidth="1"/>
    <col min="13074" max="13310" width="9.140625" style="37"/>
    <col min="13311" max="13311" width="4.42578125" style="37" customWidth="1"/>
    <col min="13312" max="13312" width="9.85546875" style="37" customWidth="1"/>
    <col min="13313" max="13313" width="15.140625" style="37" customWidth="1"/>
    <col min="13314" max="13314" width="6.140625" style="37" customWidth="1"/>
    <col min="13315" max="13315" width="6.7109375" style="37" customWidth="1"/>
    <col min="13316" max="13316" width="7.5703125" style="37" customWidth="1"/>
    <col min="13317" max="13317" width="5.85546875" style="37" customWidth="1"/>
    <col min="13318" max="13321" width="4.140625" style="37" customWidth="1"/>
    <col min="13322" max="13322" width="5.28515625" style="37" customWidth="1"/>
    <col min="13323" max="13323" width="4.85546875" style="37" customWidth="1"/>
    <col min="13324" max="13324" width="12.28515625" style="37" customWidth="1"/>
    <col min="13325" max="13325" width="5.85546875" style="37" customWidth="1"/>
    <col min="13326" max="13329" width="0" style="37" hidden="1" customWidth="1"/>
    <col min="13330" max="13566" width="9.140625" style="37"/>
    <col min="13567" max="13567" width="4.42578125" style="37" customWidth="1"/>
    <col min="13568" max="13568" width="9.85546875" style="37" customWidth="1"/>
    <col min="13569" max="13569" width="15.140625" style="37" customWidth="1"/>
    <col min="13570" max="13570" width="6.140625" style="37" customWidth="1"/>
    <col min="13571" max="13571" width="6.7109375" style="37" customWidth="1"/>
    <col min="13572" max="13572" width="7.5703125" style="37" customWidth="1"/>
    <col min="13573" max="13573" width="5.85546875" style="37" customWidth="1"/>
    <col min="13574" max="13577" width="4.140625" style="37" customWidth="1"/>
    <col min="13578" max="13578" width="5.28515625" style="37" customWidth="1"/>
    <col min="13579" max="13579" width="4.85546875" style="37" customWidth="1"/>
    <col min="13580" max="13580" width="12.28515625" style="37" customWidth="1"/>
    <col min="13581" max="13581" width="5.85546875" style="37" customWidth="1"/>
    <col min="13582" max="13585" width="0" style="37" hidden="1" customWidth="1"/>
    <col min="13586" max="13822" width="9.140625" style="37"/>
    <col min="13823" max="13823" width="4.42578125" style="37" customWidth="1"/>
    <col min="13824" max="13824" width="9.85546875" style="37" customWidth="1"/>
    <col min="13825" max="13825" width="15.140625" style="37" customWidth="1"/>
    <col min="13826" max="13826" width="6.140625" style="37" customWidth="1"/>
    <col min="13827" max="13827" width="6.7109375" style="37" customWidth="1"/>
    <col min="13828" max="13828" width="7.5703125" style="37" customWidth="1"/>
    <col min="13829" max="13829" width="5.85546875" style="37" customWidth="1"/>
    <col min="13830" max="13833" width="4.140625" style="37" customWidth="1"/>
    <col min="13834" max="13834" width="5.28515625" style="37" customWidth="1"/>
    <col min="13835" max="13835" width="4.85546875" style="37" customWidth="1"/>
    <col min="13836" max="13836" width="12.28515625" style="37" customWidth="1"/>
    <col min="13837" max="13837" width="5.85546875" style="37" customWidth="1"/>
    <col min="13838" max="13841" width="0" style="37" hidden="1" customWidth="1"/>
    <col min="13842" max="14078" width="9.140625" style="37"/>
    <col min="14079" max="14079" width="4.42578125" style="37" customWidth="1"/>
    <col min="14080" max="14080" width="9.85546875" style="37" customWidth="1"/>
    <col min="14081" max="14081" width="15.140625" style="37" customWidth="1"/>
    <col min="14082" max="14082" width="6.140625" style="37" customWidth="1"/>
    <col min="14083" max="14083" width="6.7109375" style="37" customWidth="1"/>
    <col min="14084" max="14084" width="7.5703125" style="37" customWidth="1"/>
    <col min="14085" max="14085" width="5.85546875" style="37" customWidth="1"/>
    <col min="14086" max="14089" width="4.140625" style="37" customWidth="1"/>
    <col min="14090" max="14090" width="5.28515625" style="37" customWidth="1"/>
    <col min="14091" max="14091" width="4.85546875" style="37" customWidth="1"/>
    <col min="14092" max="14092" width="12.28515625" style="37" customWidth="1"/>
    <col min="14093" max="14093" width="5.85546875" style="37" customWidth="1"/>
    <col min="14094" max="14097" width="0" style="37" hidden="1" customWidth="1"/>
    <col min="14098" max="14334" width="9.140625" style="37"/>
    <col min="14335" max="14335" width="4.42578125" style="37" customWidth="1"/>
    <col min="14336" max="14336" width="9.85546875" style="37" customWidth="1"/>
    <col min="14337" max="14337" width="15.140625" style="37" customWidth="1"/>
    <col min="14338" max="14338" width="6.140625" style="37" customWidth="1"/>
    <col min="14339" max="14339" width="6.7109375" style="37" customWidth="1"/>
    <col min="14340" max="14340" width="7.5703125" style="37" customWidth="1"/>
    <col min="14341" max="14341" width="5.85546875" style="37" customWidth="1"/>
    <col min="14342" max="14345" width="4.140625" style="37" customWidth="1"/>
    <col min="14346" max="14346" width="5.28515625" style="37" customWidth="1"/>
    <col min="14347" max="14347" width="4.85546875" style="37" customWidth="1"/>
    <col min="14348" max="14348" width="12.28515625" style="37" customWidth="1"/>
    <col min="14349" max="14349" width="5.85546875" style="37" customWidth="1"/>
    <col min="14350" max="14353" width="0" style="37" hidden="1" customWidth="1"/>
    <col min="14354" max="14590" width="9.140625" style="37"/>
    <col min="14591" max="14591" width="4.42578125" style="37" customWidth="1"/>
    <col min="14592" max="14592" width="9.85546875" style="37" customWidth="1"/>
    <col min="14593" max="14593" width="15.140625" style="37" customWidth="1"/>
    <col min="14594" max="14594" width="6.140625" style="37" customWidth="1"/>
    <col min="14595" max="14595" width="6.7109375" style="37" customWidth="1"/>
    <col min="14596" max="14596" width="7.5703125" style="37" customWidth="1"/>
    <col min="14597" max="14597" width="5.85546875" style="37" customWidth="1"/>
    <col min="14598" max="14601" width="4.140625" style="37" customWidth="1"/>
    <col min="14602" max="14602" width="5.28515625" style="37" customWidth="1"/>
    <col min="14603" max="14603" width="4.85546875" style="37" customWidth="1"/>
    <col min="14604" max="14604" width="12.28515625" style="37" customWidth="1"/>
    <col min="14605" max="14605" width="5.85546875" style="37" customWidth="1"/>
    <col min="14606" max="14609" width="0" style="37" hidden="1" customWidth="1"/>
    <col min="14610" max="14846" width="9.140625" style="37"/>
    <col min="14847" max="14847" width="4.42578125" style="37" customWidth="1"/>
    <col min="14848" max="14848" width="9.85546875" style="37" customWidth="1"/>
    <col min="14849" max="14849" width="15.140625" style="37" customWidth="1"/>
    <col min="14850" max="14850" width="6.140625" style="37" customWidth="1"/>
    <col min="14851" max="14851" width="6.7109375" style="37" customWidth="1"/>
    <col min="14852" max="14852" width="7.5703125" style="37" customWidth="1"/>
    <col min="14853" max="14853" width="5.85546875" style="37" customWidth="1"/>
    <col min="14854" max="14857" width="4.140625" style="37" customWidth="1"/>
    <col min="14858" max="14858" width="5.28515625" style="37" customWidth="1"/>
    <col min="14859" max="14859" width="4.85546875" style="37" customWidth="1"/>
    <col min="14860" max="14860" width="12.28515625" style="37" customWidth="1"/>
    <col min="14861" max="14861" width="5.85546875" style="37" customWidth="1"/>
    <col min="14862" max="14865" width="0" style="37" hidden="1" customWidth="1"/>
    <col min="14866" max="15102" width="9.140625" style="37"/>
    <col min="15103" max="15103" width="4.42578125" style="37" customWidth="1"/>
    <col min="15104" max="15104" width="9.85546875" style="37" customWidth="1"/>
    <col min="15105" max="15105" width="15.140625" style="37" customWidth="1"/>
    <col min="15106" max="15106" width="6.140625" style="37" customWidth="1"/>
    <col min="15107" max="15107" width="6.7109375" style="37" customWidth="1"/>
    <col min="15108" max="15108" width="7.5703125" style="37" customWidth="1"/>
    <col min="15109" max="15109" width="5.85546875" style="37" customWidth="1"/>
    <col min="15110" max="15113" width="4.140625" style="37" customWidth="1"/>
    <col min="15114" max="15114" width="5.28515625" style="37" customWidth="1"/>
    <col min="15115" max="15115" width="4.85546875" style="37" customWidth="1"/>
    <col min="15116" max="15116" width="12.28515625" style="37" customWidth="1"/>
    <col min="15117" max="15117" width="5.85546875" style="37" customWidth="1"/>
    <col min="15118" max="15121" width="0" style="37" hidden="1" customWidth="1"/>
    <col min="15122" max="15358" width="9.140625" style="37"/>
    <col min="15359" max="15359" width="4.42578125" style="37" customWidth="1"/>
    <col min="15360" max="15360" width="9.85546875" style="37" customWidth="1"/>
    <col min="15361" max="15361" width="15.140625" style="37" customWidth="1"/>
    <col min="15362" max="15362" width="6.140625" style="37" customWidth="1"/>
    <col min="15363" max="15363" width="6.7109375" style="37" customWidth="1"/>
    <col min="15364" max="15364" width="7.5703125" style="37" customWidth="1"/>
    <col min="15365" max="15365" width="5.85546875" style="37" customWidth="1"/>
    <col min="15366" max="15369" width="4.140625" style="37" customWidth="1"/>
    <col min="15370" max="15370" width="5.28515625" style="37" customWidth="1"/>
    <col min="15371" max="15371" width="4.85546875" style="37" customWidth="1"/>
    <col min="15372" max="15372" width="12.28515625" style="37" customWidth="1"/>
    <col min="15373" max="15373" width="5.85546875" style="37" customWidth="1"/>
    <col min="15374" max="15377" width="0" style="37" hidden="1" customWidth="1"/>
    <col min="15378" max="15614" width="9.140625" style="37"/>
    <col min="15615" max="15615" width="4.42578125" style="37" customWidth="1"/>
    <col min="15616" max="15616" width="9.85546875" style="37" customWidth="1"/>
    <col min="15617" max="15617" width="15.140625" style="37" customWidth="1"/>
    <col min="15618" max="15618" width="6.140625" style="37" customWidth="1"/>
    <col min="15619" max="15619" width="6.7109375" style="37" customWidth="1"/>
    <col min="15620" max="15620" width="7.5703125" style="37" customWidth="1"/>
    <col min="15621" max="15621" width="5.85546875" style="37" customWidth="1"/>
    <col min="15622" max="15625" width="4.140625" style="37" customWidth="1"/>
    <col min="15626" max="15626" width="5.28515625" style="37" customWidth="1"/>
    <col min="15627" max="15627" width="4.85546875" style="37" customWidth="1"/>
    <col min="15628" max="15628" width="12.28515625" style="37" customWidth="1"/>
    <col min="15629" max="15629" width="5.85546875" style="37" customWidth="1"/>
    <col min="15630" max="15633" width="0" style="37" hidden="1" customWidth="1"/>
    <col min="15634" max="15870" width="9.140625" style="37"/>
    <col min="15871" max="15871" width="4.42578125" style="37" customWidth="1"/>
    <col min="15872" max="15872" width="9.85546875" style="37" customWidth="1"/>
    <col min="15873" max="15873" width="15.140625" style="37" customWidth="1"/>
    <col min="15874" max="15874" width="6.140625" style="37" customWidth="1"/>
    <col min="15875" max="15875" width="6.7109375" style="37" customWidth="1"/>
    <col min="15876" max="15876" width="7.5703125" style="37" customWidth="1"/>
    <col min="15877" max="15877" width="5.85546875" style="37" customWidth="1"/>
    <col min="15878" max="15881" width="4.140625" style="37" customWidth="1"/>
    <col min="15882" max="15882" width="5.28515625" style="37" customWidth="1"/>
    <col min="15883" max="15883" width="4.85546875" style="37" customWidth="1"/>
    <col min="15884" max="15884" width="12.28515625" style="37" customWidth="1"/>
    <col min="15885" max="15885" width="5.85546875" style="37" customWidth="1"/>
    <col min="15886" max="15889" width="0" style="37" hidden="1" customWidth="1"/>
    <col min="15890" max="16126" width="9.140625" style="37"/>
    <col min="16127" max="16127" width="4.42578125" style="37" customWidth="1"/>
    <col min="16128" max="16128" width="9.85546875" style="37" customWidth="1"/>
    <col min="16129" max="16129" width="15.140625" style="37" customWidth="1"/>
    <col min="16130" max="16130" width="6.140625" style="37" customWidth="1"/>
    <col min="16131" max="16131" width="6.7109375" style="37" customWidth="1"/>
    <col min="16132" max="16132" width="7.5703125" style="37" customWidth="1"/>
    <col min="16133" max="16133" width="5.85546875" style="37" customWidth="1"/>
    <col min="16134" max="16137" width="4.140625" style="37" customWidth="1"/>
    <col min="16138" max="16138" width="5.28515625" style="37" customWidth="1"/>
    <col min="16139" max="16139" width="4.85546875" style="37" customWidth="1"/>
    <col min="16140" max="16140" width="12.28515625" style="37" customWidth="1"/>
    <col min="16141" max="16141" width="5.85546875" style="37" customWidth="1"/>
    <col min="16142" max="16145" width="0" style="37" hidden="1" customWidth="1"/>
    <col min="16146" max="16384" width="9.140625" style="37"/>
  </cols>
  <sheetData>
    <row r="1" spans="1:17" ht="31.5" customHeight="1">
      <c r="A1" s="36" t="s">
        <v>110</v>
      </c>
      <c r="E1" s="38" t="s">
        <v>125</v>
      </c>
      <c r="F1" s="39"/>
    </row>
    <row r="2" spans="1:17" ht="25.5" customHeight="1">
      <c r="A2" s="36" t="s">
        <v>2</v>
      </c>
      <c r="E2" s="4" t="s">
        <v>142</v>
      </c>
      <c r="F2" s="39"/>
    </row>
    <row r="3" spans="1:17" ht="19.5" customHeight="1">
      <c r="B3" s="5" t="s">
        <v>133</v>
      </c>
      <c r="F3" s="39"/>
    </row>
    <row r="4" spans="1:17" ht="30" customHeight="1">
      <c r="A4" s="91" t="s">
        <v>0</v>
      </c>
      <c r="B4" s="91" t="s">
        <v>3</v>
      </c>
      <c r="C4" s="92" t="s">
        <v>115</v>
      </c>
      <c r="D4" s="93"/>
      <c r="E4" s="96" t="s">
        <v>126</v>
      </c>
      <c r="F4" s="96" t="s">
        <v>127</v>
      </c>
      <c r="G4" s="98" t="s">
        <v>117</v>
      </c>
      <c r="H4" s="88" t="s">
        <v>118</v>
      </c>
      <c r="I4" s="89"/>
      <c r="J4" s="89"/>
      <c r="K4" s="89"/>
      <c r="L4" s="89"/>
      <c r="M4" s="90" t="s">
        <v>119</v>
      </c>
      <c r="N4" s="90"/>
      <c r="O4" s="90" t="s">
        <v>128</v>
      </c>
    </row>
    <row r="5" spans="1:17" s="42" customFormat="1" ht="25.5" customHeight="1">
      <c r="A5" s="91"/>
      <c r="B5" s="91"/>
      <c r="C5" s="94"/>
      <c r="D5" s="95"/>
      <c r="E5" s="97"/>
      <c r="F5" s="97"/>
      <c r="G5" s="99"/>
      <c r="H5" s="72" t="s">
        <v>121</v>
      </c>
      <c r="I5" s="72" t="s">
        <v>123</v>
      </c>
      <c r="J5" s="40" t="s">
        <v>122</v>
      </c>
      <c r="K5" s="72"/>
      <c r="L5" s="41" t="s">
        <v>124</v>
      </c>
      <c r="M5" s="73" t="s">
        <v>104</v>
      </c>
      <c r="N5" s="73" t="s">
        <v>105</v>
      </c>
      <c r="O5" s="91"/>
    </row>
    <row r="6" spans="1:17" s="42" customFormat="1" ht="24" hidden="1" customHeight="1">
      <c r="A6" s="43"/>
      <c r="B6" s="43"/>
      <c r="C6" s="44"/>
      <c r="D6" s="43"/>
      <c r="E6" s="43"/>
      <c r="F6" s="43"/>
      <c r="G6" s="30">
        <v>0.3</v>
      </c>
      <c r="H6" s="45"/>
      <c r="I6" s="45"/>
      <c r="J6" s="45"/>
      <c r="K6" s="45"/>
      <c r="L6" s="30">
        <v>0.7</v>
      </c>
      <c r="M6" s="43"/>
      <c r="N6" s="43"/>
      <c r="O6" s="43"/>
    </row>
    <row r="7" spans="1:17" s="52" customFormat="1" ht="25.5" customHeight="1">
      <c r="A7" s="46">
        <v>1</v>
      </c>
      <c r="B7" s="71">
        <v>2110215095</v>
      </c>
      <c r="C7" s="47" t="s">
        <v>139</v>
      </c>
      <c r="D7" s="74" t="s">
        <v>138</v>
      </c>
      <c r="E7" s="57" t="s">
        <v>140</v>
      </c>
      <c r="F7" s="58" t="s">
        <v>143</v>
      </c>
      <c r="G7" s="48">
        <v>8.5</v>
      </c>
      <c r="H7" s="49">
        <v>8.5</v>
      </c>
      <c r="I7" s="49">
        <v>8.5</v>
      </c>
      <c r="J7" s="49">
        <v>8.5</v>
      </c>
      <c r="K7" s="49"/>
      <c r="L7" s="48">
        <v>8.5</v>
      </c>
      <c r="M7" s="49">
        <v>8.5</v>
      </c>
      <c r="N7" s="50" t="s">
        <v>89</v>
      </c>
      <c r="O7" s="51"/>
      <c r="Q7"/>
    </row>
    <row r="8" spans="1:17" s="54" customFormat="1" ht="30.75" customHeight="1">
      <c r="A8" s="6"/>
      <c r="B8" s="7"/>
      <c r="C8" s="8"/>
      <c r="D8" s="9"/>
      <c r="E8" s="10"/>
      <c r="F8" s="6"/>
      <c r="G8" s="12"/>
      <c r="I8" s="55" t="s">
        <v>137</v>
      </c>
      <c r="K8" s="13"/>
      <c r="L8" s="13"/>
    </row>
    <row r="9" spans="1:17" ht="23.25" customHeight="1">
      <c r="B9" s="14" t="s">
        <v>106</v>
      </c>
      <c r="C9" s="9"/>
      <c r="D9" s="15"/>
      <c r="E9" s="14"/>
      <c r="G9" s="15"/>
      <c r="I9" s="14" t="s">
        <v>107</v>
      </c>
      <c r="J9" s="14"/>
      <c r="K9" s="15"/>
      <c r="L9" s="12"/>
    </row>
    <row r="10" spans="1:17" ht="17.25" customHeight="1">
      <c r="B10" s="14"/>
      <c r="C10" s="9"/>
      <c r="D10" s="15"/>
      <c r="F10" s="14"/>
      <c r="G10" s="15"/>
      <c r="H10" s="12"/>
      <c r="I10" s="14"/>
      <c r="J10" s="14"/>
      <c r="K10" s="15"/>
      <c r="L10" s="12"/>
    </row>
    <row r="11" spans="1:17" ht="19.5" customHeight="1">
      <c r="B11" s="17"/>
      <c r="C11" s="13"/>
      <c r="D11" s="15"/>
      <c r="F11" s="13"/>
      <c r="G11" s="15"/>
      <c r="H11" s="12"/>
      <c r="I11" s="12"/>
      <c r="J11" s="13"/>
      <c r="K11" s="15"/>
      <c r="L11" s="13"/>
    </row>
    <row r="12" spans="1:17" ht="19.5" customHeight="1">
      <c r="B12" s="17"/>
      <c r="C12" s="13"/>
      <c r="D12" s="15"/>
      <c r="F12" s="13"/>
      <c r="G12" s="15"/>
      <c r="H12" s="12"/>
      <c r="I12" s="12"/>
      <c r="J12" s="13"/>
      <c r="K12" s="15"/>
      <c r="L12" s="13"/>
    </row>
    <row r="13" spans="1:17" ht="16.5" customHeight="1">
      <c r="B13" s="17"/>
      <c r="C13" s="18"/>
      <c r="D13" s="15"/>
      <c r="F13" s="14"/>
      <c r="G13" s="15"/>
      <c r="H13" s="12"/>
      <c r="I13" s="12"/>
      <c r="J13" s="17"/>
      <c r="K13" s="15"/>
      <c r="L13" s="14"/>
    </row>
    <row r="14" spans="1:17" ht="18.75" customHeight="1">
      <c r="B14" s="59" t="s">
        <v>108</v>
      </c>
      <c r="C14" s="19"/>
      <c r="D14" s="11"/>
      <c r="E14" s="16"/>
      <c r="G14" s="11"/>
      <c r="H14" s="11"/>
      <c r="K14" s="16" t="s">
        <v>109</v>
      </c>
      <c r="L14" s="16"/>
    </row>
    <row r="15" spans="1:17" ht="21" customHeight="1"/>
    <row r="16" spans="1:17" ht="21" customHeight="1"/>
  </sheetData>
  <mergeCells count="9">
    <mergeCell ref="H4:L4"/>
    <mergeCell ref="M4:N4"/>
    <mergeCell ref="O4:O5"/>
    <mergeCell ref="A4:A5"/>
    <mergeCell ref="B4:B5"/>
    <mergeCell ref="C4:D5"/>
    <mergeCell ref="E4:E5"/>
    <mergeCell ref="F4:F5"/>
    <mergeCell ref="G4:G5"/>
  </mergeCells>
  <conditionalFormatting sqref="L7">
    <cfRule type="cellIs" dxfId="1" priority="1" stopIfTrue="1" operator="lessThan">
      <formula>5.5</formula>
    </cfRule>
  </conditionalFormatting>
  <printOptions horizontalCentered="1"/>
  <pageMargins left="7.874015748031496E-2" right="0" top="0" bottom="0.23622047244094491" header="0" footer="0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4" sqref="E14"/>
    </sheetView>
  </sheetViews>
  <sheetFormatPr defaultRowHeight="15"/>
  <cols>
    <col min="1" max="1" width="3.85546875" style="37" customWidth="1"/>
    <col min="2" max="2" width="9.5703125" style="37" customWidth="1"/>
    <col min="3" max="3" width="13.7109375" style="37" customWidth="1"/>
    <col min="4" max="4" width="7.7109375" style="37" customWidth="1"/>
    <col min="5" max="5" width="6" style="37" customWidth="1"/>
    <col min="6" max="6" width="8.140625" style="37" customWidth="1"/>
    <col min="7" max="7" width="5.85546875" style="37" customWidth="1"/>
    <col min="8" max="11" width="4.140625" style="37" customWidth="1"/>
    <col min="12" max="12" width="5.28515625" style="37" customWidth="1"/>
    <col min="13" max="13" width="4.85546875" style="37" customWidth="1"/>
    <col min="14" max="14" width="11.85546875" style="37" customWidth="1"/>
    <col min="15" max="15" width="6.28515625" style="37" customWidth="1"/>
    <col min="16" max="16" width="11.7109375" style="37" customWidth="1"/>
    <col min="17" max="19" width="9.140625" style="37" customWidth="1"/>
    <col min="20" max="254" width="9.140625" style="37"/>
    <col min="255" max="255" width="4.42578125" style="37" customWidth="1"/>
    <col min="256" max="256" width="9.85546875" style="37" customWidth="1"/>
    <col min="257" max="257" width="15.140625" style="37" customWidth="1"/>
    <col min="258" max="258" width="6.140625" style="37" customWidth="1"/>
    <col min="259" max="259" width="6.7109375" style="37" customWidth="1"/>
    <col min="260" max="260" width="7.5703125" style="37" customWidth="1"/>
    <col min="261" max="261" width="5.85546875" style="37" customWidth="1"/>
    <col min="262" max="265" width="4.140625" style="37" customWidth="1"/>
    <col min="266" max="266" width="5.28515625" style="37" customWidth="1"/>
    <col min="267" max="267" width="4.85546875" style="37" customWidth="1"/>
    <col min="268" max="268" width="12.28515625" style="37" customWidth="1"/>
    <col min="269" max="269" width="5.85546875" style="37" customWidth="1"/>
    <col min="270" max="273" width="0" style="37" hidden="1" customWidth="1"/>
    <col min="274" max="510" width="9.140625" style="37"/>
    <col min="511" max="511" width="4.42578125" style="37" customWidth="1"/>
    <col min="512" max="512" width="9.85546875" style="37" customWidth="1"/>
    <col min="513" max="513" width="15.140625" style="37" customWidth="1"/>
    <col min="514" max="514" width="6.140625" style="37" customWidth="1"/>
    <col min="515" max="515" width="6.7109375" style="37" customWidth="1"/>
    <col min="516" max="516" width="7.5703125" style="37" customWidth="1"/>
    <col min="517" max="517" width="5.85546875" style="37" customWidth="1"/>
    <col min="518" max="521" width="4.140625" style="37" customWidth="1"/>
    <col min="522" max="522" width="5.28515625" style="37" customWidth="1"/>
    <col min="523" max="523" width="4.85546875" style="37" customWidth="1"/>
    <col min="524" max="524" width="12.28515625" style="37" customWidth="1"/>
    <col min="525" max="525" width="5.85546875" style="37" customWidth="1"/>
    <col min="526" max="529" width="0" style="37" hidden="1" customWidth="1"/>
    <col min="530" max="766" width="9.140625" style="37"/>
    <col min="767" max="767" width="4.42578125" style="37" customWidth="1"/>
    <col min="768" max="768" width="9.85546875" style="37" customWidth="1"/>
    <col min="769" max="769" width="15.140625" style="37" customWidth="1"/>
    <col min="770" max="770" width="6.140625" style="37" customWidth="1"/>
    <col min="771" max="771" width="6.7109375" style="37" customWidth="1"/>
    <col min="772" max="772" width="7.5703125" style="37" customWidth="1"/>
    <col min="773" max="773" width="5.85546875" style="37" customWidth="1"/>
    <col min="774" max="777" width="4.140625" style="37" customWidth="1"/>
    <col min="778" max="778" width="5.28515625" style="37" customWidth="1"/>
    <col min="779" max="779" width="4.85546875" style="37" customWidth="1"/>
    <col min="780" max="780" width="12.28515625" style="37" customWidth="1"/>
    <col min="781" max="781" width="5.85546875" style="37" customWidth="1"/>
    <col min="782" max="785" width="0" style="37" hidden="1" customWidth="1"/>
    <col min="786" max="1022" width="9.140625" style="37"/>
    <col min="1023" max="1023" width="4.42578125" style="37" customWidth="1"/>
    <col min="1024" max="1024" width="9.85546875" style="37" customWidth="1"/>
    <col min="1025" max="1025" width="15.140625" style="37" customWidth="1"/>
    <col min="1026" max="1026" width="6.140625" style="37" customWidth="1"/>
    <col min="1027" max="1027" width="6.7109375" style="37" customWidth="1"/>
    <col min="1028" max="1028" width="7.5703125" style="37" customWidth="1"/>
    <col min="1029" max="1029" width="5.85546875" style="37" customWidth="1"/>
    <col min="1030" max="1033" width="4.140625" style="37" customWidth="1"/>
    <col min="1034" max="1034" width="5.28515625" style="37" customWidth="1"/>
    <col min="1035" max="1035" width="4.85546875" style="37" customWidth="1"/>
    <col min="1036" max="1036" width="12.28515625" style="37" customWidth="1"/>
    <col min="1037" max="1037" width="5.85546875" style="37" customWidth="1"/>
    <col min="1038" max="1041" width="0" style="37" hidden="1" customWidth="1"/>
    <col min="1042" max="1278" width="9.140625" style="37"/>
    <col min="1279" max="1279" width="4.42578125" style="37" customWidth="1"/>
    <col min="1280" max="1280" width="9.85546875" style="37" customWidth="1"/>
    <col min="1281" max="1281" width="15.140625" style="37" customWidth="1"/>
    <col min="1282" max="1282" width="6.140625" style="37" customWidth="1"/>
    <col min="1283" max="1283" width="6.7109375" style="37" customWidth="1"/>
    <col min="1284" max="1284" width="7.5703125" style="37" customWidth="1"/>
    <col min="1285" max="1285" width="5.85546875" style="37" customWidth="1"/>
    <col min="1286" max="1289" width="4.140625" style="37" customWidth="1"/>
    <col min="1290" max="1290" width="5.28515625" style="37" customWidth="1"/>
    <col min="1291" max="1291" width="4.85546875" style="37" customWidth="1"/>
    <col min="1292" max="1292" width="12.28515625" style="37" customWidth="1"/>
    <col min="1293" max="1293" width="5.85546875" style="37" customWidth="1"/>
    <col min="1294" max="1297" width="0" style="37" hidden="1" customWidth="1"/>
    <col min="1298" max="1534" width="9.140625" style="37"/>
    <col min="1535" max="1535" width="4.42578125" style="37" customWidth="1"/>
    <col min="1536" max="1536" width="9.85546875" style="37" customWidth="1"/>
    <col min="1537" max="1537" width="15.140625" style="37" customWidth="1"/>
    <col min="1538" max="1538" width="6.140625" style="37" customWidth="1"/>
    <col min="1539" max="1539" width="6.7109375" style="37" customWidth="1"/>
    <col min="1540" max="1540" width="7.5703125" style="37" customWidth="1"/>
    <col min="1541" max="1541" width="5.85546875" style="37" customWidth="1"/>
    <col min="1542" max="1545" width="4.140625" style="37" customWidth="1"/>
    <col min="1546" max="1546" width="5.28515625" style="37" customWidth="1"/>
    <col min="1547" max="1547" width="4.85546875" style="37" customWidth="1"/>
    <col min="1548" max="1548" width="12.28515625" style="37" customWidth="1"/>
    <col min="1549" max="1549" width="5.85546875" style="37" customWidth="1"/>
    <col min="1550" max="1553" width="0" style="37" hidden="1" customWidth="1"/>
    <col min="1554" max="1790" width="9.140625" style="37"/>
    <col min="1791" max="1791" width="4.42578125" style="37" customWidth="1"/>
    <col min="1792" max="1792" width="9.85546875" style="37" customWidth="1"/>
    <col min="1793" max="1793" width="15.140625" style="37" customWidth="1"/>
    <col min="1794" max="1794" width="6.140625" style="37" customWidth="1"/>
    <col min="1795" max="1795" width="6.7109375" style="37" customWidth="1"/>
    <col min="1796" max="1796" width="7.5703125" style="37" customWidth="1"/>
    <col min="1797" max="1797" width="5.85546875" style="37" customWidth="1"/>
    <col min="1798" max="1801" width="4.140625" style="37" customWidth="1"/>
    <col min="1802" max="1802" width="5.28515625" style="37" customWidth="1"/>
    <col min="1803" max="1803" width="4.85546875" style="37" customWidth="1"/>
    <col min="1804" max="1804" width="12.28515625" style="37" customWidth="1"/>
    <col min="1805" max="1805" width="5.85546875" style="37" customWidth="1"/>
    <col min="1806" max="1809" width="0" style="37" hidden="1" customWidth="1"/>
    <col min="1810" max="2046" width="9.140625" style="37"/>
    <col min="2047" max="2047" width="4.42578125" style="37" customWidth="1"/>
    <col min="2048" max="2048" width="9.85546875" style="37" customWidth="1"/>
    <col min="2049" max="2049" width="15.140625" style="37" customWidth="1"/>
    <col min="2050" max="2050" width="6.140625" style="37" customWidth="1"/>
    <col min="2051" max="2051" width="6.7109375" style="37" customWidth="1"/>
    <col min="2052" max="2052" width="7.5703125" style="37" customWidth="1"/>
    <col min="2053" max="2053" width="5.85546875" style="37" customWidth="1"/>
    <col min="2054" max="2057" width="4.140625" style="37" customWidth="1"/>
    <col min="2058" max="2058" width="5.28515625" style="37" customWidth="1"/>
    <col min="2059" max="2059" width="4.85546875" style="37" customWidth="1"/>
    <col min="2060" max="2060" width="12.28515625" style="37" customWidth="1"/>
    <col min="2061" max="2061" width="5.85546875" style="37" customWidth="1"/>
    <col min="2062" max="2065" width="0" style="37" hidden="1" customWidth="1"/>
    <col min="2066" max="2302" width="9.140625" style="37"/>
    <col min="2303" max="2303" width="4.42578125" style="37" customWidth="1"/>
    <col min="2304" max="2304" width="9.85546875" style="37" customWidth="1"/>
    <col min="2305" max="2305" width="15.140625" style="37" customWidth="1"/>
    <col min="2306" max="2306" width="6.140625" style="37" customWidth="1"/>
    <col min="2307" max="2307" width="6.7109375" style="37" customWidth="1"/>
    <col min="2308" max="2308" width="7.5703125" style="37" customWidth="1"/>
    <col min="2309" max="2309" width="5.85546875" style="37" customWidth="1"/>
    <col min="2310" max="2313" width="4.140625" style="37" customWidth="1"/>
    <col min="2314" max="2314" width="5.28515625" style="37" customWidth="1"/>
    <col min="2315" max="2315" width="4.85546875" style="37" customWidth="1"/>
    <col min="2316" max="2316" width="12.28515625" style="37" customWidth="1"/>
    <col min="2317" max="2317" width="5.85546875" style="37" customWidth="1"/>
    <col min="2318" max="2321" width="0" style="37" hidden="1" customWidth="1"/>
    <col min="2322" max="2558" width="9.140625" style="37"/>
    <col min="2559" max="2559" width="4.42578125" style="37" customWidth="1"/>
    <col min="2560" max="2560" width="9.85546875" style="37" customWidth="1"/>
    <col min="2561" max="2561" width="15.140625" style="37" customWidth="1"/>
    <col min="2562" max="2562" width="6.140625" style="37" customWidth="1"/>
    <col min="2563" max="2563" width="6.7109375" style="37" customWidth="1"/>
    <col min="2564" max="2564" width="7.5703125" style="37" customWidth="1"/>
    <col min="2565" max="2565" width="5.85546875" style="37" customWidth="1"/>
    <col min="2566" max="2569" width="4.140625" style="37" customWidth="1"/>
    <col min="2570" max="2570" width="5.28515625" style="37" customWidth="1"/>
    <col min="2571" max="2571" width="4.85546875" style="37" customWidth="1"/>
    <col min="2572" max="2572" width="12.28515625" style="37" customWidth="1"/>
    <col min="2573" max="2573" width="5.85546875" style="37" customWidth="1"/>
    <col min="2574" max="2577" width="0" style="37" hidden="1" customWidth="1"/>
    <col min="2578" max="2814" width="9.140625" style="37"/>
    <col min="2815" max="2815" width="4.42578125" style="37" customWidth="1"/>
    <col min="2816" max="2816" width="9.85546875" style="37" customWidth="1"/>
    <col min="2817" max="2817" width="15.140625" style="37" customWidth="1"/>
    <col min="2818" max="2818" width="6.140625" style="37" customWidth="1"/>
    <col min="2819" max="2819" width="6.7109375" style="37" customWidth="1"/>
    <col min="2820" max="2820" width="7.5703125" style="37" customWidth="1"/>
    <col min="2821" max="2821" width="5.85546875" style="37" customWidth="1"/>
    <col min="2822" max="2825" width="4.140625" style="37" customWidth="1"/>
    <col min="2826" max="2826" width="5.28515625" style="37" customWidth="1"/>
    <col min="2827" max="2827" width="4.85546875" style="37" customWidth="1"/>
    <col min="2828" max="2828" width="12.28515625" style="37" customWidth="1"/>
    <col min="2829" max="2829" width="5.85546875" style="37" customWidth="1"/>
    <col min="2830" max="2833" width="0" style="37" hidden="1" customWidth="1"/>
    <col min="2834" max="3070" width="9.140625" style="37"/>
    <col min="3071" max="3071" width="4.42578125" style="37" customWidth="1"/>
    <col min="3072" max="3072" width="9.85546875" style="37" customWidth="1"/>
    <col min="3073" max="3073" width="15.140625" style="37" customWidth="1"/>
    <col min="3074" max="3074" width="6.140625" style="37" customWidth="1"/>
    <col min="3075" max="3075" width="6.7109375" style="37" customWidth="1"/>
    <col min="3076" max="3076" width="7.5703125" style="37" customWidth="1"/>
    <col min="3077" max="3077" width="5.85546875" style="37" customWidth="1"/>
    <col min="3078" max="3081" width="4.140625" style="37" customWidth="1"/>
    <col min="3082" max="3082" width="5.28515625" style="37" customWidth="1"/>
    <col min="3083" max="3083" width="4.85546875" style="37" customWidth="1"/>
    <col min="3084" max="3084" width="12.28515625" style="37" customWidth="1"/>
    <col min="3085" max="3085" width="5.85546875" style="37" customWidth="1"/>
    <col min="3086" max="3089" width="0" style="37" hidden="1" customWidth="1"/>
    <col min="3090" max="3326" width="9.140625" style="37"/>
    <col min="3327" max="3327" width="4.42578125" style="37" customWidth="1"/>
    <col min="3328" max="3328" width="9.85546875" style="37" customWidth="1"/>
    <col min="3329" max="3329" width="15.140625" style="37" customWidth="1"/>
    <col min="3330" max="3330" width="6.140625" style="37" customWidth="1"/>
    <col min="3331" max="3331" width="6.7109375" style="37" customWidth="1"/>
    <col min="3332" max="3332" width="7.5703125" style="37" customWidth="1"/>
    <col min="3333" max="3333" width="5.85546875" style="37" customWidth="1"/>
    <col min="3334" max="3337" width="4.140625" style="37" customWidth="1"/>
    <col min="3338" max="3338" width="5.28515625" style="37" customWidth="1"/>
    <col min="3339" max="3339" width="4.85546875" style="37" customWidth="1"/>
    <col min="3340" max="3340" width="12.28515625" style="37" customWidth="1"/>
    <col min="3341" max="3341" width="5.85546875" style="37" customWidth="1"/>
    <col min="3342" max="3345" width="0" style="37" hidden="1" customWidth="1"/>
    <col min="3346" max="3582" width="9.140625" style="37"/>
    <col min="3583" max="3583" width="4.42578125" style="37" customWidth="1"/>
    <col min="3584" max="3584" width="9.85546875" style="37" customWidth="1"/>
    <col min="3585" max="3585" width="15.140625" style="37" customWidth="1"/>
    <col min="3586" max="3586" width="6.140625" style="37" customWidth="1"/>
    <col min="3587" max="3587" width="6.7109375" style="37" customWidth="1"/>
    <col min="3588" max="3588" width="7.5703125" style="37" customWidth="1"/>
    <col min="3589" max="3589" width="5.85546875" style="37" customWidth="1"/>
    <col min="3590" max="3593" width="4.140625" style="37" customWidth="1"/>
    <col min="3594" max="3594" width="5.28515625" style="37" customWidth="1"/>
    <col min="3595" max="3595" width="4.85546875" style="37" customWidth="1"/>
    <col min="3596" max="3596" width="12.28515625" style="37" customWidth="1"/>
    <col min="3597" max="3597" width="5.85546875" style="37" customWidth="1"/>
    <col min="3598" max="3601" width="0" style="37" hidden="1" customWidth="1"/>
    <col min="3602" max="3838" width="9.140625" style="37"/>
    <col min="3839" max="3839" width="4.42578125" style="37" customWidth="1"/>
    <col min="3840" max="3840" width="9.85546875" style="37" customWidth="1"/>
    <col min="3841" max="3841" width="15.140625" style="37" customWidth="1"/>
    <col min="3842" max="3842" width="6.140625" style="37" customWidth="1"/>
    <col min="3843" max="3843" width="6.7109375" style="37" customWidth="1"/>
    <col min="3844" max="3844" width="7.5703125" style="37" customWidth="1"/>
    <col min="3845" max="3845" width="5.85546875" style="37" customWidth="1"/>
    <col min="3846" max="3849" width="4.140625" style="37" customWidth="1"/>
    <col min="3850" max="3850" width="5.28515625" style="37" customWidth="1"/>
    <col min="3851" max="3851" width="4.85546875" style="37" customWidth="1"/>
    <col min="3852" max="3852" width="12.28515625" style="37" customWidth="1"/>
    <col min="3853" max="3853" width="5.85546875" style="37" customWidth="1"/>
    <col min="3854" max="3857" width="0" style="37" hidden="1" customWidth="1"/>
    <col min="3858" max="4094" width="9.140625" style="37"/>
    <col min="4095" max="4095" width="4.42578125" style="37" customWidth="1"/>
    <col min="4096" max="4096" width="9.85546875" style="37" customWidth="1"/>
    <col min="4097" max="4097" width="15.140625" style="37" customWidth="1"/>
    <col min="4098" max="4098" width="6.140625" style="37" customWidth="1"/>
    <col min="4099" max="4099" width="6.7109375" style="37" customWidth="1"/>
    <col min="4100" max="4100" width="7.5703125" style="37" customWidth="1"/>
    <col min="4101" max="4101" width="5.85546875" style="37" customWidth="1"/>
    <col min="4102" max="4105" width="4.140625" style="37" customWidth="1"/>
    <col min="4106" max="4106" width="5.28515625" style="37" customWidth="1"/>
    <col min="4107" max="4107" width="4.85546875" style="37" customWidth="1"/>
    <col min="4108" max="4108" width="12.28515625" style="37" customWidth="1"/>
    <col min="4109" max="4109" width="5.85546875" style="37" customWidth="1"/>
    <col min="4110" max="4113" width="0" style="37" hidden="1" customWidth="1"/>
    <col min="4114" max="4350" width="9.140625" style="37"/>
    <col min="4351" max="4351" width="4.42578125" style="37" customWidth="1"/>
    <col min="4352" max="4352" width="9.85546875" style="37" customWidth="1"/>
    <col min="4353" max="4353" width="15.140625" style="37" customWidth="1"/>
    <col min="4354" max="4354" width="6.140625" style="37" customWidth="1"/>
    <col min="4355" max="4355" width="6.7109375" style="37" customWidth="1"/>
    <col min="4356" max="4356" width="7.5703125" style="37" customWidth="1"/>
    <col min="4357" max="4357" width="5.85546875" style="37" customWidth="1"/>
    <col min="4358" max="4361" width="4.140625" style="37" customWidth="1"/>
    <col min="4362" max="4362" width="5.28515625" style="37" customWidth="1"/>
    <col min="4363" max="4363" width="4.85546875" style="37" customWidth="1"/>
    <col min="4364" max="4364" width="12.28515625" style="37" customWidth="1"/>
    <col min="4365" max="4365" width="5.85546875" style="37" customWidth="1"/>
    <col min="4366" max="4369" width="0" style="37" hidden="1" customWidth="1"/>
    <col min="4370" max="4606" width="9.140625" style="37"/>
    <col min="4607" max="4607" width="4.42578125" style="37" customWidth="1"/>
    <col min="4608" max="4608" width="9.85546875" style="37" customWidth="1"/>
    <col min="4609" max="4609" width="15.140625" style="37" customWidth="1"/>
    <col min="4610" max="4610" width="6.140625" style="37" customWidth="1"/>
    <col min="4611" max="4611" width="6.7109375" style="37" customWidth="1"/>
    <col min="4612" max="4612" width="7.5703125" style="37" customWidth="1"/>
    <col min="4613" max="4613" width="5.85546875" style="37" customWidth="1"/>
    <col min="4614" max="4617" width="4.140625" style="37" customWidth="1"/>
    <col min="4618" max="4618" width="5.28515625" style="37" customWidth="1"/>
    <col min="4619" max="4619" width="4.85546875" style="37" customWidth="1"/>
    <col min="4620" max="4620" width="12.28515625" style="37" customWidth="1"/>
    <col min="4621" max="4621" width="5.85546875" style="37" customWidth="1"/>
    <col min="4622" max="4625" width="0" style="37" hidden="1" customWidth="1"/>
    <col min="4626" max="4862" width="9.140625" style="37"/>
    <col min="4863" max="4863" width="4.42578125" style="37" customWidth="1"/>
    <col min="4864" max="4864" width="9.85546875" style="37" customWidth="1"/>
    <col min="4865" max="4865" width="15.140625" style="37" customWidth="1"/>
    <col min="4866" max="4866" width="6.140625" style="37" customWidth="1"/>
    <col min="4867" max="4867" width="6.7109375" style="37" customWidth="1"/>
    <col min="4868" max="4868" width="7.5703125" style="37" customWidth="1"/>
    <col min="4869" max="4869" width="5.85546875" style="37" customWidth="1"/>
    <col min="4870" max="4873" width="4.140625" style="37" customWidth="1"/>
    <col min="4874" max="4874" width="5.28515625" style="37" customWidth="1"/>
    <col min="4875" max="4875" width="4.85546875" style="37" customWidth="1"/>
    <col min="4876" max="4876" width="12.28515625" style="37" customWidth="1"/>
    <col min="4877" max="4877" width="5.85546875" style="37" customWidth="1"/>
    <col min="4878" max="4881" width="0" style="37" hidden="1" customWidth="1"/>
    <col min="4882" max="5118" width="9.140625" style="37"/>
    <col min="5119" max="5119" width="4.42578125" style="37" customWidth="1"/>
    <col min="5120" max="5120" width="9.85546875" style="37" customWidth="1"/>
    <col min="5121" max="5121" width="15.140625" style="37" customWidth="1"/>
    <col min="5122" max="5122" width="6.140625" style="37" customWidth="1"/>
    <col min="5123" max="5123" width="6.7109375" style="37" customWidth="1"/>
    <col min="5124" max="5124" width="7.5703125" style="37" customWidth="1"/>
    <col min="5125" max="5125" width="5.85546875" style="37" customWidth="1"/>
    <col min="5126" max="5129" width="4.140625" style="37" customWidth="1"/>
    <col min="5130" max="5130" width="5.28515625" style="37" customWidth="1"/>
    <col min="5131" max="5131" width="4.85546875" style="37" customWidth="1"/>
    <col min="5132" max="5132" width="12.28515625" style="37" customWidth="1"/>
    <col min="5133" max="5133" width="5.85546875" style="37" customWidth="1"/>
    <col min="5134" max="5137" width="0" style="37" hidden="1" customWidth="1"/>
    <col min="5138" max="5374" width="9.140625" style="37"/>
    <col min="5375" max="5375" width="4.42578125" style="37" customWidth="1"/>
    <col min="5376" max="5376" width="9.85546875" style="37" customWidth="1"/>
    <col min="5377" max="5377" width="15.140625" style="37" customWidth="1"/>
    <col min="5378" max="5378" width="6.140625" style="37" customWidth="1"/>
    <col min="5379" max="5379" width="6.7109375" style="37" customWidth="1"/>
    <col min="5380" max="5380" width="7.5703125" style="37" customWidth="1"/>
    <col min="5381" max="5381" width="5.85546875" style="37" customWidth="1"/>
    <col min="5382" max="5385" width="4.140625" style="37" customWidth="1"/>
    <col min="5386" max="5386" width="5.28515625" style="37" customWidth="1"/>
    <col min="5387" max="5387" width="4.85546875" style="37" customWidth="1"/>
    <col min="5388" max="5388" width="12.28515625" style="37" customWidth="1"/>
    <col min="5389" max="5389" width="5.85546875" style="37" customWidth="1"/>
    <col min="5390" max="5393" width="0" style="37" hidden="1" customWidth="1"/>
    <col min="5394" max="5630" width="9.140625" style="37"/>
    <col min="5631" max="5631" width="4.42578125" style="37" customWidth="1"/>
    <col min="5632" max="5632" width="9.85546875" style="37" customWidth="1"/>
    <col min="5633" max="5633" width="15.140625" style="37" customWidth="1"/>
    <col min="5634" max="5634" width="6.140625" style="37" customWidth="1"/>
    <col min="5635" max="5635" width="6.7109375" style="37" customWidth="1"/>
    <col min="5636" max="5636" width="7.5703125" style="37" customWidth="1"/>
    <col min="5637" max="5637" width="5.85546875" style="37" customWidth="1"/>
    <col min="5638" max="5641" width="4.140625" style="37" customWidth="1"/>
    <col min="5642" max="5642" width="5.28515625" style="37" customWidth="1"/>
    <col min="5643" max="5643" width="4.85546875" style="37" customWidth="1"/>
    <col min="5644" max="5644" width="12.28515625" style="37" customWidth="1"/>
    <col min="5645" max="5645" width="5.85546875" style="37" customWidth="1"/>
    <col min="5646" max="5649" width="0" style="37" hidden="1" customWidth="1"/>
    <col min="5650" max="5886" width="9.140625" style="37"/>
    <col min="5887" max="5887" width="4.42578125" style="37" customWidth="1"/>
    <col min="5888" max="5888" width="9.85546875" style="37" customWidth="1"/>
    <col min="5889" max="5889" width="15.140625" style="37" customWidth="1"/>
    <col min="5890" max="5890" width="6.140625" style="37" customWidth="1"/>
    <col min="5891" max="5891" width="6.7109375" style="37" customWidth="1"/>
    <col min="5892" max="5892" width="7.5703125" style="37" customWidth="1"/>
    <col min="5893" max="5893" width="5.85546875" style="37" customWidth="1"/>
    <col min="5894" max="5897" width="4.140625" style="37" customWidth="1"/>
    <col min="5898" max="5898" width="5.28515625" style="37" customWidth="1"/>
    <col min="5899" max="5899" width="4.85546875" style="37" customWidth="1"/>
    <col min="5900" max="5900" width="12.28515625" style="37" customWidth="1"/>
    <col min="5901" max="5901" width="5.85546875" style="37" customWidth="1"/>
    <col min="5902" max="5905" width="0" style="37" hidden="1" customWidth="1"/>
    <col min="5906" max="6142" width="9.140625" style="37"/>
    <col min="6143" max="6143" width="4.42578125" style="37" customWidth="1"/>
    <col min="6144" max="6144" width="9.85546875" style="37" customWidth="1"/>
    <col min="6145" max="6145" width="15.140625" style="37" customWidth="1"/>
    <col min="6146" max="6146" width="6.140625" style="37" customWidth="1"/>
    <col min="6147" max="6147" width="6.7109375" style="37" customWidth="1"/>
    <col min="6148" max="6148" width="7.5703125" style="37" customWidth="1"/>
    <col min="6149" max="6149" width="5.85546875" style="37" customWidth="1"/>
    <col min="6150" max="6153" width="4.140625" style="37" customWidth="1"/>
    <col min="6154" max="6154" width="5.28515625" style="37" customWidth="1"/>
    <col min="6155" max="6155" width="4.85546875" style="37" customWidth="1"/>
    <col min="6156" max="6156" width="12.28515625" style="37" customWidth="1"/>
    <col min="6157" max="6157" width="5.85546875" style="37" customWidth="1"/>
    <col min="6158" max="6161" width="0" style="37" hidden="1" customWidth="1"/>
    <col min="6162" max="6398" width="9.140625" style="37"/>
    <col min="6399" max="6399" width="4.42578125" style="37" customWidth="1"/>
    <col min="6400" max="6400" width="9.85546875" style="37" customWidth="1"/>
    <col min="6401" max="6401" width="15.140625" style="37" customWidth="1"/>
    <col min="6402" max="6402" width="6.140625" style="37" customWidth="1"/>
    <col min="6403" max="6403" width="6.7109375" style="37" customWidth="1"/>
    <col min="6404" max="6404" width="7.5703125" style="37" customWidth="1"/>
    <col min="6405" max="6405" width="5.85546875" style="37" customWidth="1"/>
    <col min="6406" max="6409" width="4.140625" style="37" customWidth="1"/>
    <col min="6410" max="6410" width="5.28515625" style="37" customWidth="1"/>
    <col min="6411" max="6411" width="4.85546875" style="37" customWidth="1"/>
    <col min="6412" max="6412" width="12.28515625" style="37" customWidth="1"/>
    <col min="6413" max="6413" width="5.85546875" style="37" customWidth="1"/>
    <col min="6414" max="6417" width="0" style="37" hidden="1" customWidth="1"/>
    <col min="6418" max="6654" width="9.140625" style="37"/>
    <col min="6655" max="6655" width="4.42578125" style="37" customWidth="1"/>
    <col min="6656" max="6656" width="9.85546875" style="37" customWidth="1"/>
    <col min="6657" max="6657" width="15.140625" style="37" customWidth="1"/>
    <col min="6658" max="6658" width="6.140625" style="37" customWidth="1"/>
    <col min="6659" max="6659" width="6.7109375" style="37" customWidth="1"/>
    <col min="6660" max="6660" width="7.5703125" style="37" customWidth="1"/>
    <col min="6661" max="6661" width="5.85546875" style="37" customWidth="1"/>
    <col min="6662" max="6665" width="4.140625" style="37" customWidth="1"/>
    <col min="6666" max="6666" width="5.28515625" style="37" customWidth="1"/>
    <col min="6667" max="6667" width="4.85546875" style="37" customWidth="1"/>
    <col min="6668" max="6668" width="12.28515625" style="37" customWidth="1"/>
    <col min="6669" max="6669" width="5.85546875" style="37" customWidth="1"/>
    <col min="6670" max="6673" width="0" style="37" hidden="1" customWidth="1"/>
    <col min="6674" max="6910" width="9.140625" style="37"/>
    <col min="6911" max="6911" width="4.42578125" style="37" customWidth="1"/>
    <col min="6912" max="6912" width="9.85546875" style="37" customWidth="1"/>
    <col min="6913" max="6913" width="15.140625" style="37" customWidth="1"/>
    <col min="6914" max="6914" width="6.140625" style="37" customWidth="1"/>
    <col min="6915" max="6915" width="6.7109375" style="37" customWidth="1"/>
    <col min="6916" max="6916" width="7.5703125" style="37" customWidth="1"/>
    <col min="6917" max="6917" width="5.85546875" style="37" customWidth="1"/>
    <col min="6918" max="6921" width="4.140625" style="37" customWidth="1"/>
    <col min="6922" max="6922" width="5.28515625" style="37" customWidth="1"/>
    <col min="6923" max="6923" width="4.85546875" style="37" customWidth="1"/>
    <col min="6924" max="6924" width="12.28515625" style="37" customWidth="1"/>
    <col min="6925" max="6925" width="5.85546875" style="37" customWidth="1"/>
    <col min="6926" max="6929" width="0" style="37" hidden="1" customWidth="1"/>
    <col min="6930" max="7166" width="9.140625" style="37"/>
    <col min="7167" max="7167" width="4.42578125" style="37" customWidth="1"/>
    <col min="7168" max="7168" width="9.85546875" style="37" customWidth="1"/>
    <col min="7169" max="7169" width="15.140625" style="37" customWidth="1"/>
    <col min="7170" max="7170" width="6.140625" style="37" customWidth="1"/>
    <col min="7171" max="7171" width="6.7109375" style="37" customWidth="1"/>
    <col min="7172" max="7172" width="7.5703125" style="37" customWidth="1"/>
    <col min="7173" max="7173" width="5.85546875" style="37" customWidth="1"/>
    <col min="7174" max="7177" width="4.140625" style="37" customWidth="1"/>
    <col min="7178" max="7178" width="5.28515625" style="37" customWidth="1"/>
    <col min="7179" max="7179" width="4.85546875" style="37" customWidth="1"/>
    <col min="7180" max="7180" width="12.28515625" style="37" customWidth="1"/>
    <col min="7181" max="7181" width="5.85546875" style="37" customWidth="1"/>
    <col min="7182" max="7185" width="0" style="37" hidden="1" customWidth="1"/>
    <col min="7186" max="7422" width="9.140625" style="37"/>
    <col min="7423" max="7423" width="4.42578125" style="37" customWidth="1"/>
    <col min="7424" max="7424" width="9.85546875" style="37" customWidth="1"/>
    <col min="7425" max="7425" width="15.140625" style="37" customWidth="1"/>
    <col min="7426" max="7426" width="6.140625" style="37" customWidth="1"/>
    <col min="7427" max="7427" width="6.7109375" style="37" customWidth="1"/>
    <col min="7428" max="7428" width="7.5703125" style="37" customWidth="1"/>
    <col min="7429" max="7429" width="5.85546875" style="37" customWidth="1"/>
    <col min="7430" max="7433" width="4.140625" style="37" customWidth="1"/>
    <col min="7434" max="7434" width="5.28515625" style="37" customWidth="1"/>
    <col min="7435" max="7435" width="4.85546875" style="37" customWidth="1"/>
    <col min="7436" max="7436" width="12.28515625" style="37" customWidth="1"/>
    <col min="7437" max="7437" width="5.85546875" style="37" customWidth="1"/>
    <col min="7438" max="7441" width="0" style="37" hidden="1" customWidth="1"/>
    <col min="7442" max="7678" width="9.140625" style="37"/>
    <col min="7679" max="7679" width="4.42578125" style="37" customWidth="1"/>
    <col min="7680" max="7680" width="9.85546875" style="37" customWidth="1"/>
    <col min="7681" max="7681" width="15.140625" style="37" customWidth="1"/>
    <col min="7682" max="7682" width="6.140625" style="37" customWidth="1"/>
    <col min="7683" max="7683" width="6.7109375" style="37" customWidth="1"/>
    <col min="7684" max="7684" width="7.5703125" style="37" customWidth="1"/>
    <col min="7685" max="7685" width="5.85546875" style="37" customWidth="1"/>
    <col min="7686" max="7689" width="4.140625" style="37" customWidth="1"/>
    <col min="7690" max="7690" width="5.28515625" style="37" customWidth="1"/>
    <col min="7691" max="7691" width="4.85546875" style="37" customWidth="1"/>
    <col min="7692" max="7692" width="12.28515625" style="37" customWidth="1"/>
    <col min="7693" max="7693" width="5.85546875" style="37" customWidth="1"/>
    <col min="7694" max="7697" width="0" style="37" hidden="1" customWidth="1"/>
    <col min="7698" max="7934" width="9.140625" style="37"/>
    <col min="7935" max="7935" width="4.42578125" style="37" customWidth="1"/>
    <col min="7936" max="7936" width="9.85546875" style="37" customWidth="1"/>
    <col min="7937" max="7937" width="15.140625" style="37" customWidth="1"/>
    <col min="7938" max="7938" width="6.140625" style="37" customWidth="1"/>
    <col min="7939" max="7939" width="6.7109375" style="37" customWidth="1"/>
    <col min="7940" max="7940" width="7.5703125" style="37" customWidth="1"/>
    <col min="7941" max="7941" width="5.85546875" style="37" customWidth="1"/>
    <col min="7942" max="7945" width="4.140625" style="37" customWidth="1"/>
    <col min="7946" max="7946" width="5.28515625" style="37" customWidth="1"/>
    <col min="7947" max="7947" width="4.85546875" style="37" customWidth="1"/>
    <col min="7948" max="7948" width="12.28515625" style="37" customWidth="1"/>
    <col min="7949" max="7949" width="5.85546875" style="37" customWidth="1"/>
    <col min="7950" max="7953" width="0" style="37" hidden="1" customWidth="1"/>
    <col min="7954" max="8190" width="9.140625" style="37"/>
    <col min="8191" max="8191" width="4.42578125" style="37" customWidth="1"/>
    <col min="8192" max="8192" width="9.85546875" style="37" customWidth="1"/>
    <col min="8193" max="8193" width="15.140625" style="37" customWidth="1"/>
    <col min="8194" max="8194" width="6.140625" style="37" customWidth="1"/>
    <col min="8195" max="8195" width="6.7109375" style="37" customWidth="1"/>
    <col min="8196" max="8196" width="7.5703125" style="37" customWidth="1"/>
    <col min="8197" max="8197" width="5.85546875" style="37" customWidth="1"/>
    <col min="8198" max="8201" width="4.140625" style="37" customWidth="1"/>
    <col min="8202" max="8202" width="5.28515625" style="37" customWidth="1"/>
    <col min="8203" max="8203" width="4.85546875" style="37" customWidth="1"/>
    <col min="8204" max="8204" width="12.28515625" style="37" customWidth="1"/>
    <col min="8205" max="8205" width="5.85546875" style="37" customWidth="1"/>
    <col min="8206" max="8209" width="0" style="37" hidden="1" customWidth="1"/>
    <col min="8210" max="8446" width="9.140625" style="37"/>
    <col min="8447" max="8447" width="4.42578125" style="37" customWidth="1"/>
    <col min="8448" max="8448" width="9.85546875" style="37" customWidth="1"/>
    <col min="8449" max="8449" width="15.140625" style="37" customWidth="1"/>
    <col min="8450" max="8450" width="6.140625" style="37" customWidth="1"/>
    <col min="8451" max="8451" width="6.7109375" style="37" customWidth="1"/>
    <col min="8452" max="8452" width="7.5703125" style="37" customWidth="1"/>
    <col min="8453" max="8453" width="5.85546875" style="37" customWidth="1"/>
    <col min="8454" max="8457" width="4.140625" style="37" customWidth="1"/>
    <col min="8458" max="8458" width="5.28515625" style="37" customWidth="1"/>
    <col min="8459" max="8459" width="4.85546875" style="37" customWidth="1"/>
    <col min="8460" max="8460" width="12.28515625" style="37" customWidth="1"/>
    <col min="8461" max="8461" width="5.85546875" style="37" customWidth="1"/>
    <col min="8462" max="8465" width="0" style="37" hidden="1" customWidth="1"/>
    <col min="8466" max="8702" width="9.140625" style="37"/>
    <col min="8703" max="8703" width="4.42578125" style="37" customWidth="1"/>
    <col min="8704" max="8704" width="9.85546875" style="37" customWidth="1"/>
    <col min="8705" max="8705" width="15.140625" style="37" customWidth="1"/>
    <col min="8706" max="8706" width="6.140625" style="37" customWidth="1"/>
    <col min="8707" max="8707" width="6.7109375" style="37" customWidth="1"/>
    <col min="8708" max="8708" width="7.5703125" style="37" customWidth="1"/>
    <col min="8709" max="8709" width="5.85546875" style="37" customWidth="1"/>
    <col min="8710" max="8713" width="4.140625" style="37" customWidth="1"/>
    <col min="8714" max="8714" width="5.28515625" style="37" customWidth="1"/>
    <col min="8715" max="8715" width="4.85546875" style="37" customWidth="1"/>
    <col min="8716" max="8716" width="12.28515625" style="37" customWidth="1"/>
    <col min="8717" max="8717" width="5.85546875" style="37" customWidth="1"/>
    <col min="8718" max="8721" width="0" style="37" hidden="1" customWidth="1"/>
    <col min="8722" max="8958" width="9.140625" style="37"/>
    <col min="8959" max="8959" width="4.42578125" style="37" customWidth="1"/>
    <col min="8960" max="8960" width="9.85546875" style="37" customWidth="1"/>
    <col min="8961" max="8961" width="15.140625" style="37" customWidth="1"/>
    <col min="8962" max="8962" width="6.140625" style="37" customWidth="1"/>
    <col min="8963" max="8963" width="6.7109375" style="37" customWidth="1"/>
    <col min="8964" max="8964" width="7.5703125" style="37" customWidth="1"/>
    <col min="8965" max="8965" width="5.85546875" style="37" customWidth="1"/>
    <col min="8966" max="8969" width="4.140625" style="37" customWidth="1"/>
    <col min="8970" max="8970" width="5.28515625" style="37" customWidth="1"/>
    <col min="8971" max="8971" width="4.85546875" style="37" customWidth="1"/>
    <col min="8972" max="8972" width="12.28515625" style="37" customWidth="1"/>
    <col min="8973" max="8973" width="5.85546875" style="37" customWidth="1"/>
    <col min="8974" max="8977" width="0" style="37" hidden="1" customWidth="1"/>
    <col min="8978" max="9214" width="9.140625" style="37"/>
    <col min="9215" max="9215" width="4.42578125" style="37" customWidth="1"/>
    <col min="9216" max="9216" width="9.85546875" style="37" customWidth="1"/>
    <col min="9217" max="9217" width="15.140625" style="37" customWidth="1"/>
    <col min="9218" max="9218" width="6.140625" style="37" customWidth="1"/>
    <col min="9219" max="9219" width="6.7109375" style="37" customWidth="1"/>
    <col min="9220" max="9220" width="7.5703125" style="37" customWidth="1"/>
    <col min="9221" max="9221" width="5.85546875" style="37" customWidth="1"/>
    <col min="9222" max="9225" width="4.140625" style="37" customWidth="1"/>
    <col min="9226" max="9226" width="5.28515625" style="37" customWidth="1"/>
    <col min="9227" max="9227" width="4.85546875" style="37" customWidth="1"/>
    <col min="9228" max="9228" width="12.28515625" style="37" customWidth="1"/>
    <col min="9229" max="9229" width="5.85546875" style="37" customWidth="1"/>
    <col min="9230" max="9233" width="0" style="37" hidden="1" customWidth="1"/>
    <col min="9234" max="9470" width="9.140625" style="37"/>
    <col min="9471" max="9471" width="4.42578125" style="37" customWidth="1"/>
    <col min="9472" max="9472" width="9.85546875" style="37" customWidth="1"/>
    <col min="9473" max="9473" width="15.140625" style="37" customWidth="1"/>
    <col min="9474" max="9474" width="6.140625" style="37" customWidth="1"/>
    <col min="9475" max="9475" width="6.7109375" style="37" customWidth="1"/>
    <col min="9476" max="9476" width="7.5703125" style="37" customWidth="1"/>
    <col min="9477" max="9477" width="5.85546875" style="37" customWidth="1"/>
    <col min="9478" max="9481" width="4.140625" style="37" customWidth="1"/>
    <col min="9482" max="9482" width="5.28515625" style="37" customWidth="1"/>
    <col min="9483" max="9483" width="4.85546875" style="37" customWidth="1"/>
    <col min="9484" max="9484" width="12.28515625" style="37" customWidth="1"/>
    <col min="9485" max="9485" width="5.85546875" style="37" customWidth="1"/>
    <col min="9486" max="9489" width="0" style="37" hidden="1" customWidth="1"/>
    <col min="9490" max="9726" width="9.140625" style="37"/>
    <col min="9727" max="9727" width="4.42578125" style="37" customWidth="1"/>
    <col min="9728" max="9728" width="9.85546875" style="37" customWidth="1"/>
    <col min="9729" max="9729" width="15.140625" style="37" customWidth="1"/>
    <col min="9730" max="9730" width="6.140625" style="37" customWidth="1"/>
    <col min="9731" max="9731" width="6.7109375" style="37" customWidth="1"/>
    <col min="9732" max="9732" width="7.5703125" style="37" customWidth="1"/>
    <col min="9733" max="9733" width="5.85546875" style="37" customWidth="1"/>
    <col min="9734" max="9737" width="4.140625" style="37" customWidth="1"/>
    <col min="9738" max="9738" width="5.28515625" style="37" customWidth="1"/>
    <col min="9739" max="9739" width="4.85546875" style="37" customWidth="1"/>
    <col min="9740" max="9740" width="12.28515625" style="37" customWidth="1"/>
    <col min="9741" max="9741" width="5.85546875" style="37" customWidth="1"/>
    <col min="9742" max="9745" width="0" style="37" hidden="1" customWidth="1"/>
    <col min="9746" max="9982" width="9.140625" style="37"/>
    <col min="9983" max="9983" width="4.42578125" style="37" customWidth="1"/>
    <col min="9984" max="9984" width="9.85546875" style="37" customWidth="1"/>
    <col min="9985" max="9985" width="15.140625" style="37" customWidth="1"/>
    <col min="9986" max="9986" width="6.140625" style="37" customWidth="1"/>
    <col min="9987" max="9987" width="6.7109375" style="37" customWidth="1"/>
    <col min="9988" max="9988" width="7.5703125" style="37" customWidth="1"/>
    <col min="9989" max="9989" width="5.85546875" style="37" customWidth="1"/>
    <col min="9990" max="9993" width="4.140625" style="37" customWidth="1"/>
    <col min="9994" max="9994" width="5.28515625" style="37" customWidth="1"/>
    <col min="9995" max="9995" width="4.85546875" style="37" customWidth="1"/>
    <col min="9996" max="9996" width="12.28515625" style="37" customWidth="1"/>
    <col min="9997" max="9997" width="5.85546875" style="37" customWidth="1"/>
    <col min="9998" max="10001" width="0" style="37" hidden="1" customWidth="1"/>
    <col min="10002" max="10238" width="9.140625" style="37"/>
    <col min="10239" max="10239" width="4.42578125" style="37" customWidth="1"/>
    <col min="10240" max="10240" width="9.85546875" style="37" customWidth="1"/>
    <col min="10241" max="10241" width="15.140625" style="37" customWidth="1"/>
    <col min="10242" max="10242" width="6.140625" style="37" customWidth="1"/>
    <col min="10243" max="10243" width="6.7109375" style="37" customWidth="1"/>
    <col min="10244" max="10244" width="7.5703125" style="37" customWidth="1"/>
    <col min="10245" max="10245" width="5.85546875" style="37" customWidth="1"/>
    <col min="10246" max="10249" width="4.140625" style="37" customWidth="1"/>
    <col min="10250" max="10250" width="5.28515625" style="37" customWidth="1"/>
    <col min="10251" max="10251" width="4.85546875" style="37" customWidth="1"/>
    <col min="10252" max="10252" width="12.28515625" style="37" customWidth="1"/>
    <col min="10253" max="10253" width="5.85546875" style="37" customWidth="1"/>
    <col min="10254" max="10257" width="0" style="37" hidden="1" customWidth="1"/>
    <col min="10258" max="10494" width="9.140625" style="37"/>
    <col min="10495" max="10495" width="4.42578125" style="37" customWidth="1"/>
    <col min="10496" max="10496" width="9.85546875" style="37" customWidth="1"/>
    <col min="10497" max="10497" width="15.140625" style="37" customWidth="1"/>
    <col min="10498" max="10498" width="6.140625" style="37" customWidth="1"/>
    <col min="10499" max="10499" width="6.7109375" style="37" customWidth="1"/>
    <col min="10500" max="10500" width="7.5703125" style="37" customWidth="1"/>
    <col min="10501" max="10501" width="5.85546875" style="37" customWidth="1"/>
    <col min="10502" max="10505" width="4.140625" style="37" customWidth="1"/>
    <col min="10506" max="10506" width="5.28515625" style="37" customWidth="1"/>
    <col min="10507" max="10507" width="4.85546875" style="37" customWidth="1"/>
    <col min="10508" max="10508" width="12.28515625" style="37" customWidth="1"/>
    <col min="10509" max="10509" width="5.85546875" style="37" customWidth="1"/>
    <col min="10510" max="10513" width="0" style="37" hidden="1" customWidth="1"/>
    <col min="10514" max="10750" width="9.140625" style="37"/>
    <col min="10751" max="10751" width="4.42578125" style="37" customWidth="1"/>
    <col min="10752" max="10752" width="9.85546875" style="37" customWidth="1"/>
    <col min="10753" max="10753" width="15.140625" style="37" customWidth="1"/>
    <col min="10754" max="10754" width="6.140625" style="37" customWidth="1"/>
    <col min="10755" max="10755" width="6.7109375" style="37" customWidth="1"/>
    <col min="10756" max="10756" width="7.5703125" style="37" customWidth="1"/>
    <col min="10757" max="10757" width="5.85546875" style="37" customWidth="1"/>
    <col min="10758" max="10761" width="4.140625" style="37" customWidth="1"/>
    <col min="10762" max="10762" width="5.28515625" style="37" customWidth="1"/>
    <col min="10763" max="10763" width="4.85546875" style="37" customWidth="1"/>
    <col min="10764" max="10764" width="12.28515625" style="37" customWidth="1"/>
    <col min="10765" max="10765" width="5.85546875" style="37" customWidth="1"/>
    <col min="10766" max="10769" width="0" style="37" hidden="1" customWidth="1"/>
    <col min="10770" max="11006" width="9.140625" style="37"/>
    <col min="11007" max="11007" width="4.42578125" style="37" customWidth="1"/>
    <col min="11008" max="11008" width="9.85546875" style="37" customWidth="1"/>
    <col min="11009" max="11009" width="15.140625" style="37" customWidth="1"/>
    <col min="11010" max="11010" width="6.140625" style="37" customWidth="1"/>
    <col min="11011" max="11011" width="6.7109375" style="37" customWidth="1"/>
    <col min="11012" max="11012" width="7.5703125" style="37" customWidth="1"/>
    <col min="11013" max="11013" width="5.85546875" style="37" customWidth="1"/>
    <col min="11014" max="11017" width="4.140625" style="37" customWidth="1"/>
    <col min="11018" max="11018" width="5.28515625" style="37" customWidth="1"/>
    <col min="11019" max="11019" width="4.85546875" style="37" customWidth="1"/>
    <col min="11020" max="11020" width="12.28515625" style="37" customWidth="1"/>
    <col min="11021" max="11021" width="5.85546875" style="37" customWidth="1"/>
    <col min="11022" max="11025" width="0" style="37" hidden="1" customWidth="1"/>
    <col min="11026" max="11262" width="9.140625" style="37"/>
    <col min="11263" max="11263" width="4.42578125" style="37" customWidth="1"/>
    <col min="11264" max="11264" width="9.85546875" style="37" customWidth="1"/>
    <col min="11265" max="11265" width="15.140625" style="37" customWidth="1"/>
    <col min="11266" max="11266" width="6.140625" style="37" customWidth="1"/>
    <col min="11267" max="11267" width="6.7109375" style="37" customWidth="1"/>
    <col min="11268" max="11268" width="7.5703125" style="37" customWidth="1"/>
    <col min="11269" max="11269" width="5.85546875" style="37" customWidth="1"/>
    <col min="11270" max="11273" width="4.140625" style="37" customWidth="1"/>
    <col min="11274" max="11274" width="5.28515625" style="37" customWidth="1"/>
    <col min="11275" max="11275" width="4.85546875" style="37" customWidth="1"/>
    <col min="11276" max="11276" width="12.28515625" style="37" customWidth="1"/>
    <col min="11277" max="11277" width="5.85546875" style="37" customWidth="1"/>
    <col min="11278" max="11281" width="0" style="37" hidden="1" customWidth="1"/>
    <col min="11282" max="11518" width="9.140625" style="37"/>
    <col min="11519" max="11519" width="4.42578125" style="37" customWidth="1"/>
    <col min="11520" max="11520" width="9.85546875" style="37" customWidth="1"/>
    <col min="11521" max="11521" width="15.140625" style="37" customWidth="1"/>
    <col min="11522" max="11522" width="6.140625" style="37" customWidth="1"/>
    <col min="11523" max="11523" width="6.7109375" style="37" customWidth="1"/>
    <col min="11524" max="11524" width="7.5703125" style="37" customWidth="1"/>
    <col min="11525" max="11525" width="5.85546875" style="37" customWidth="1"/>
    <col min="11526" max="11529" width="4.140625" style="37" customWidth="1"/>
    <col min="11530" max="11530" width="5.28515625" style="37" customWidth="1"/>
    <col min="11531" max="11531" width="4.85546875" style="37" customWidth="1"/>
    <col min="11532" max="11532" width="12.28515625" style="37" customWidth="1"/>
    <col min="11533" max="11533" width="5.85546875" style="37" customWidth="1"/>
    <col min="11534" max="11537" width="0" style="37" hidden="1" customWidth="1"/>
    <col min="11538" max="11774" width="9.140625" style="37"/>
    <col min="11775" max="11775" width="4.42578125" style="37" customWidth="1"/>
    <col min="11776" max="11776" width="9.85546875" style="37" customWidth="1"/>
    <col min="11777" max="11777" width="15.140625" style="37" customWidth="1"/>
    <col min="11778" max="11778" width="6.140625" style="37" customWidth="1"/>
    <col min="11779" max="11779" width="6.7109375" style="37" customWidth="1"/>
    <col min="11780" max="11780" width="7.5703125" style="37" customWidth="1"/>
    <col min="11781" max="11781" width="5.85546875" style="37" customWidth="1"/>
    <col min="11782" max="11785" width="4.140625" style="37" customWidth="1"/>
    <col min="11786" max="11786" width="5.28515625" style="37" customWidth="1"/>
    <col min="11787" max="11787" width="4.85546875" style="37" customWidth="1"/>
    <col min="11788" max="11788" width="12.28515625" style="37" customWidth="1"/>
    <col min="11789" max="11789" width="5.85546875" style="37" customWidth="1"/>
    <col min="11790" max="11793" width="0" style="37" hidden="1" customWidth="1"/>
    <col min="11794" max="12030" width="9.140625" style="37"/>
    <col min="12031" max="12031" width="4.42578125" style="37" customWidth="1"/>
    <col min="12032" max="12032" width="9.85546875" style="37" customWidth="1"/>
    <col min="12033" max="12033" width="15.140625" style="37" customWidth="1"/>
    <col min="12034" max="12034" width="6.140625" style="37" customWidth="1"/>
    <col min="12035" max="12035" width="6.7109375" style="37" customWidth="1"/>
    <col min="12036" max="12036" width="7.5703125" style="37" customWidth="1"/>
    <col min="12037" max="12037" width="5.85546875" style="37" customWidth="1"/>
    <col min="12038" max="12041" width="4.140625" style="37" customWidth="1"/>
    <col min="12042" max="12042" width="5.28515625" style="37" customWidth="1"/>
    <col min="12043" max="12043" width="4.85546875" style="37" customWidth="1"/>
    <col min="12044" max="12044" width="12.28515625" style="37" customWidth="1"/>
    <col min="12045" max="12045" width="5.85546875" style="37" customWidth="1"/>
    <col min="12046" max="12049" width="0" style="37" hidden="1" customWidth="1"/>
    <col min="12050" max="12286" width="9.140625" style="37"/>
    <col min="12287" max="12287" width="4.42578125" style="37" customWidth="1"/>
    <col min="12288" max="12288" width="9.85546875" style="37" customWidth="1"/>
    <col min="12289" max="12289" width="15.140625" style="37" customWidth="1"/>
    <col min="12290" max="12290" width="6.140625" style="37" customWidth="1"/>
    <col min="12291" max="12291" width="6.7109375" style="37" customWidth="1"/>
    <col min="12292" max="12292" width="7.5703125" style="37" customWidth="1"/>
    <col min="12293" max="12293" width="5.85546875" style="37" customWidth="1"/>
    <col min="12294" max="12297" width="4.140625" style="37" customWidth="1"/>
    <col min="12298" max="12298" width="5.28515625" style="37" customWidth="1"/>
    <col min="12299" max="12299" width="4.85546875" style="37" customWidth="1"/>
    <col min="12300" max="12300" width="12.28515625" style="37" customWidth="1"/>
    <col min="12301" max="12301" width="5.85546875" style="37" customWidth="1"/>
    <col min="12302" max="12305" width="0" style="37" hidden="1" customWidth="1"/>
    <col min="12306" max="12542" width="9.140625" style="37"/>
    <col min="12543" max="12543" width="4.42578125" style="37" customWidth="1"/>
    <col min="12544" max="12544" width="9.85546875" style="37" customWidth="1"/>
    <col min="12545" max="12545" width="15.140625" style="37" customWidth="1"/>
    <col min="12546" max="12546" width="6.140625" style="37" customWidth="1"/>
    <col min="12547" max="12547" width="6.7109375" style="37" customWidth="1"/>
    <col min="12548" max="12548" width="7.5703125" style="37" customWidth="1"/>
    <col min="12549" max="12549" width="5.85546875" style="37" customWidth="1"/>
    <col min="12550" max="12553" width="4.140625" style="37" customWidth="1"/>
    <col min="12554" max="12554" width="5.28515625" style="37" customWidth="1"/>
    <col min="12555" max="12555" width="4.85546875" style="37" customWidth="1"/>
    <col min="12556" max="12556" width="12.28515625" style="37" customWidth="1"/>
    <col min="12557" max="12557" width="5.85546875" style="37" customWidth="1"/>
    <col min="12558" max="12561" width="0" style="37" hidden="1" customWidth="1"/>
    <col min="12562" max="12798" width="9.140625" style="37"/>
    <col min="12799" max="12799" width="4.42578125" style="37" customWidth="1"/>
    <col min="12800" max="12800" width="9.85546875" style="37" customWidth="1"/>
    <col min="12801" max="12801" width="15.140625" style="37" customWidth="1"/>
    <col min="12802" max="12802" width="6.140625" style="37" customWidth="1"/>
    <col min="12803" max="12803" width="6.7109375" style="37" customWidth="1"/>
    <col min="12804" max="12804" width="7.5703125" style="37" customWidth="1"/>
    <col min="12805" max="12805" width="5.85546875" style="37" customWidth="1"/>
    <col min="12806" max="12809" width="4.140625" style="37" customWidth="1"/>
    <col min="12810" max="12810" width="5.28515625" style="37" customWidth="1"/>
    <col min="12811" max="12811" width="4.85546875" style="37" customWidth="1"/>
    <col min="12812" max="12812" width="12.28515625" style="37" customWidth="1"/>
    <col min="12813" max="12813" width="5.85546875" style="37" customWidth="1"/>
    <col min="12814" max="12817" width="0" style="37" hidden="1" customWidth="1"/>
    <col min="12818" max="13054" width="9.140625" style="37"/>
    <col min="13055" max="13055" width="4.42578125" style="37" customWidth="1"/>
    <col min="13056" max="13056" width="9.85546875" style="37" customWidth="1"/>
    <col min="13057" max="13057" width="15.140625" style="37" customWidth="1"/>
    <col min="13058" max="13058" width="6.140625" style="37" customWidth="1"/>
    <col min="13059" max="13059" width="6.7109375" style="37" customWidth="1"/>
    <col min="13060" max="13060" width="7.5703125" style="37" customWidth="1"/>
    <col min="13061" max="13061" width="5.85546875" style="37" customWidth="1"/>
    <col min="13062" max="13065" width="4.140625" style="37" customWidth="1"/>
    <col min="13066" max="13066" width="5.28515625" style="37" customWidth="1"/>
    <col min="13067" max="13067" width="4.85546875" style="37" customWidth="1"/>
    <col min="13068" max="13068" width="12.28515625" style="37" customWidth="1"/>
    <col min="13069" max="13069" width="5.85546875" style="37" customWidth="1"/>
    <col min="13070" max="13073" width="0" style="37" hidden="1" customWidth="1"/>
    <col min="13074" max="13310" width="9.140625" style="37"/>
    <col min="13311" max="13311" width="4.42578125" style="37" customWidth="1"/>
    <col min="13312" max="13312" width="9.85546875" style="37" customWidth="1"/>
    <col min="13313" max="13313" width="15.140625" style="37" customWidth="1"/>
    <col min="13314" max="13314" width="6.140625" style="37" customWidth="1"/>
    <col min="13315" max="13315" width="6.7109375" style="37" customWidth="1"/>
    <col min="13316" max="13316" width="7.5703125" style="37" customWidth="1"/>
    <col min="13317" max="13317" width="5.85546875" style="37" customWidth="1"/>
    <col min="13318" max="13321" width="4.140625" style="37" customWidth="1"/>
    <col min="13322" max="13322" width="5.28515625" style="37" customWidth="1"/>
    <col min="13323" max="13323" width="4.85546875" style="37" customWidth="1"/>
    <col min="13324" max="13324" width="12.28515625" style="37" customWidth="1"/>
    <col min="13325" max="13325" width="5.85546875" style="37" customWidth="1"/>
    <col min="13326" max="13329" width="0" style="37" hidden="1" customWidth="1"/>
    <col min="13330" max="13566" width="9.140625" style="37"/>
    <col min="13567" max="13567" width="4.42578125" style="37" customWidth="1"/>
    <col min="13568" max="13568" width="9.85546875" style="37" customWidth="1"/>
    <col min="13569" max="13569" width="15.140625" style="37" customWidth="1"/>
    <col min="13570" max="13570" width="6.140625" style="37" customWidth="1"/>
    <col min="13571" max="13571" width="6.7109375" style="37" customWidth="1"/>
    <col min="13572" max="13572" width="7.5703125" style="37" customWidth="1"/>
    <col min="13573" max="13573" width="5.85546875" style="37" customWidth="1"/>
    <col min="13574" max="13577" width="4.140625" style="37" customWidth="1"/>
    <col min="13578" max="13578" width="5.28515625" style="37" customWidth="1"/>
    <col min="13579" max="13579" width="4.85546875" style="37" customWidth="1"/>
    <col min="13580" max="13580" width="12.28515625" style="37" customWidth="1"/>
    <col min="13581" max="13581" width="5.85546875" style="37" customWidth="1"/>
    <col min="13582" max="13585" width="0" style="37" hidden="1" customWidth="1"/>
    <col min="13586" max="13822" width="9.140625" style="37"/>
    <col min="13823" max="13823" width="4.42578125" style="37" customWidth="1"/>
    <col min="13824" max="13824" width="9.85546875" style="37" customWidth="1"/>
    <col min="13825" max="13825" width="15.140625" style="37" customWidth="1"/>
    <col min="13826" max="13826" width="6.140625" style="37" customWidth="1"/>
    <col min="13827" max="13827" width="6.7109375" style="37" customWidth="1"/>
    <col min="13828" max="13828" width="7.5703125" style="37" customWidth="1"/>
    <col min="13829" max="13829" width="5.85546875" style="37" customWidth="1"/>
    <col min="13830" max="13833" width="4.140625" style="37" customWidth="1"/>
    <col min="13834" max="13834" width="5.28515625" style="37" customWidth="1"/>
    <col min="13835" max="13835" width="4.85546875" style="37" customWidth="1"/>
    <col min="13836" max="13836" width="12.28515625" style="37" customWidth="1"/>
    <col min="13837" max="13837" width="5.85546875" style="37" customWidth="1"/>
    <col min="13838" max="13841" width="0" style="37" hidden="1" customWidth="1"/>
    <col min="13842" max="14078" width="9.140625" style="37"/>
    <col min="14079" max="14079" width="4.42578125" style="37" customWidth="1"/>
    <col min="14080" max="14080" width="9.85546875" style="37" customWidth="1"/>
    <col min="14081" max="14081" width="15.140625" style="37" customWidth="1"/>
    <col min="14082" max="14082" width="6.140625" style="37" customWidth="1"/>
    <col min="14083" max="14083" width="6.7109375" style="37" customWidth="1"/>
    <col min="14084" max="14084" width="7.5703125" style="37" customWidth="1"/>
    <col min="14085" max="14085" width="5.85546875" style="37" customWidth="1"/>
    <col min="14086" max="14089" width="4.140625" style="37" customWidth="1"/>
    <col min="14090" max="14090" width="5.28515625" style="37" customWidth="1"/>
    <col min="14091" max="14091" width="4.85546875" style="37" customWidth="1"/>
    <col min="14092" max="14092" width="12.28515625" style="37" customWidth="1"/>
    <col min="14093" max="14093" width="5.85546875" style="37" customWidth="1"/>
    <col min="14094" max="14097" width="0" style="37" hidden="1" customWidth="1"/>
    <col min="14098" max="14334" width="9.140625" style="37"/>
    <col min="14335" max="14335" width="4.42578125" style="37" customWidth="1"/>
    <col min="14336" max="14336" width="9.85546875" style="37" customWidth="1"/>
    <col min="14337" max="14337" width="15.140625" style="37" customWidth="1"/>
    <col min="14338" max="14338" width="6.140625" style="37" customWidth="1"/>
    <col min="14339" max="14339" width="6.7109375" style="37" customWidth="1"/>
    <col min="14340" max="14340" width="7.5703125" style="37" customWidth="1"/>
    <col min="14341" max="14341" width="5.85546875" style="37" customWidth="1"/>
    <col min="14342" max="14345" width="4.140625" style="37" customWidth="1"/>
    <col min="14346" max="14346" width="5.28515625" style="37" customWidth="1"/>
    <col min="14347" max="14347" width="4.85546875" style="37" customWidth="1"/>
    <col min="14348" max="14348" width="12.28515625" style="37" customWidth="1"/>
    <col min="14349" max="14349" width="5.85546875" style="37" customWidth="1"/>
    <col min="14350" max="14353" width="0" style="37" hidden="1" customWidth="1"/>
    <col min="14354" max="14590" width="9.140625" style="37"/>
    <col min="14591" max="14591" width="4.42578125" style="37" customWidth="1"/>
    <col min="14592" max="14592" width="9.85546875" style="37" customWidth="1"/>
    <col min="14593" max="14593" width="15.140625" style="37" customWidth="1"/>
    <col min="14594" max="14594" width="6.140625" style="37" customWidth="1"/>
    <col min="14595" max="14595" width="6.7109375" style="37" customWidth="1"/>
    <col min="14596" max="14596" width="7.5703125" style="37" customWidth="1"/>
    <col min="14597" max="14597" width="5.85546875" style="37" customWidth="1"/>
    <col min="14598" max="14601" width="4.140625" style="37" customWidth="1"/>
    <col min="14602" max="14602" width="5.28515625" style="37" customWidth="1"/>
    <col min="14603" max="14603" width="4.85546875" style="37" customWidth="1"/>
    <col min="14604" max="14604" width="12.28515625" style="37" customWidth="1"/>
    <col min="14605" max="14605" width="5.85546875" style="37" customWidth="1"/>
    <col min="14606" max="14609" width="0" style="37" hidden="1" customWidth="1"/>
    <col min="14610" max="14846" width="9.140625" style="37"/>
    <col min="14847" max="14847" width="4.42578125" style="37" customWidth="1"/>
    <col min="14848" max="14848" width="9.85546875" style="37" customWidth="1"/>
    <col min="14849" max="14849" width="15.140625" style="37" customWidth="1"/>
    <col min="14850" max="14850" width="6.140625" style="37" customWidth="1"/>
    <col min="14851" max="14851" width="6.7109375" style="37" customWidth="1"/>
    <col min="14852" max="14852" width="7.5703125" style="37" customWidth="1"/>
    <col min="14853" max="14853" width="5.85546875" style="37" customWidth="1"/>
    <col min="14854" max="14857" width="4.140625" style="37" customWidth="1"/>
    <col min="14858" max="14858" width="5.28515625" style="37" customWidth="1"/>
    <col min="14859" max="14859" width="4.85546875" style="37" customWidth="1"/>
    <col min="14860" max="14860" width="12.28515625" style="37" customWidth="1"/>
    <col min="14861" max="14861" width="5.85546875" style="37" customWidth="1"/>
    <col min="14862" max="14865" width="0" style="37" hidden="1" customWidth="1"/>
    <col min="14866" max="15102" width="9.140625" style="37"/>
    <col min="15103" max="15103" width="4.42578125" style="37" customWidth="1"/>
    <col min="15104" max="15104" width="9.85546875" style="37" customWidth="1"/>
    <col min="15105" max="15105" width="15.140625" style="37" customWidth="1"/>
    <col min="15106" max="15106" width="6.140625" style="37" customWidth="1"/>
    <col min="15107" max="15107" width="6.7109375" style="37" customWidth="1"/>
    <col min="15108" max="15108" width="7.5703125" style="37" customWidth="1"/>
    <col min="15109" max="15109" width="5.85546875" style="37" customWidth="1"/>
    <col min="15110" max="15113" width="4.140625" style="37" customWidth="1"/>
    <col min="15114" max="15114" width="5.28515625" style="37" customWidth="1"/>
    <col min="15115" max="15115" width="4.85546875" style="37" customWidth="1"/>
    <col min="15116" max="15116" width="12.28515625" style="37" customWidth="1"/>
    <col min="15117" max="15117" width="5.85546875" style="37" customWidth="1"/>
    <col min="15118" max="15121" width="0" style="37" hidden="1" customWidth="1"/>
    <col min="15122" max="15358" width="9.140625" style="37"/>
    <col min="15359" max="15359" width="4.42578125" style="37" customWidth="1"/>
    <col min="15360" max="15360" width="9.85546875" style="37" customWidth="1"/>
    <col min="15361" max="15361" width="15.140625" style="37" customWidth="1"/>
    <col min="15362" max="15362" width="6.140625" style="37" customWidth="1"/>
    <col min="15363" max="15363" width="6.7109375" style="37" customWidth="1"/>
    <col min="15364" max="15364" width="7.5703125" style="37" customWidth="1"/>
    <col min="15365" max="15365" width="5.85546875" style="37" customWidth="1"/>
    <col min="15366" max="15369" width="4.140625" style="37" customWidth="1"/>
    <col min="15370" max="15370" width="5.28515625" style="37" customWidth="1"/>
    <col min="15371" max="15371" width="4.85546875" style="37" customWidth="1"/>
    <col min="15372" max="15372" width="12.28515625" style="37" customWidth="1"/>
    <col min="15373" max="15373" width="5.85546875" style="37" customWidth="1"/>
    <col min="15374" max="15377" width="0" style="37" hidden="1" customWidth="1"/>
    <col min="15378" max="15614" width="9.140625" style="37"/>
    <col min="15615" max="15615" width="4.42578125" style="37" customWidth="1"/>
    <col min="15616" max="15616" width="9.85546875" style="37" customWidth="1"/>
    <col min="15617" max="15617" width="15.140625" style="37" customWidth="1"/>
    <col min="15618" max="15618" width="6.140625" style="37" customWidth="1"/>
    <col min="15619" max="15619" width="6.7109375" style="37" customWidth="1"/>
    <col min="15620" max="15620" width="7.5703125" style="37" customWidth="1"/>
    <col min="15621" max="15621" width="5.85546875" style="37" customWidth="1"/>
    <col min="15622" max="15625" width="4.140625" style="37" customWidth="1"/>
    <col min="15626" max="15626" width="5.28515625" style="37" customWidth="1"/>
    <col min="15627" max="15627" width="4.85546875" style="37" customWidth="1"/>
    <col min="15628" max="15628" width="12.28515625" style="37" customWidth="1"/>
    <col min="15629" max="15629" width="5.85546875" style="37" customWidth="1"/>
    <col min="15630" max="15633" width="0" style="37" hidden="1" customWidth="1"/>
    <col min="15634" max="15870" width="9.140625" style="37"/>
    <col min="15871" max="15871" width="4.42578125" style="37" customWidth="1"/>
    <col min="15872" max="15872" width="9.85546875" style="37" customWidth="1"/>
    <col min="15873" max="15873" width="15.140625" style="37" customWidth="1"/>
    <col min="15874" max="15874" width="6.140625" style="37" customWidth="1"/>
    <col min="15875" max="15875" width="6.7109375" style="37" customWidth="1"/>
    <col min="15876" max="15876" width="7.5703125" style="37" customWidth="1"/>
    <col min="15877" max="15877" width="5.85546875" style="37" customWidth="1"/>
    <col min="15878" max="15881" width="4.140625" style="37" customWidth="1"/>
    <col min="15882" max="15882" width="5.28515625" style="37" customWidth="1"/>
    <col min="15883" max="15883" width="4.85546875" style="37" customWidth="1"/>
    <col min="15884" max="15884" width="12.28515625" style="37" customWidth="1"/>
    <col min="15885" max="15885" width="5.85546875" style="37" customWidth="1"/>
    <col min="15886" max="15889" width="0" style="37" hidden="1" customWidth="1"/>
    <col min="15890" max="16126" width="9.140625" style="37"/>
    <col min="16127" max="16127" width="4.42578125" style="37" customWidth="1"/>
    <col min="16128" max="16128" width="9.85546875" style="37" customWidth="1"/>
    <col min="16129" max="16129" width="15.140625" style="37" customWidth="1"/>
    <col min="16130" max="16130" width="6.140625" style="37" customWidth="1"/>
    <col min="16131" max="16131" width="6.7109375" style="37" customWidth="1"/>
    <col min="16132" max="16132" width="7.5703125" style="37" customWidth="1"/>
    <col min="16133" max="16133" width="5.85546875" style="37" customWidth="1"/>
    <col min="16134" max="16137" width="4.140625" style="37" customWidth="1"/>
    <col min="16138" max="16138" width="5.28515625" style="37" customWidth="1"/>
    <col min="16139" max="16139" width="4.85546875" style="37" customWidth="1"/>
    <col min="16140" max="16140" width="12.28515625" style="37" customWidth="1"/>
    <col min="16141" max="16141" width="5.85546875" style="37" customWidth="1"/>
    <col min="16142" max="16145" width="0" style="37" hidden="1" customWidth="1"/>
    <col min="16146" max="16384" width="9.140625" style="37"/>
  </cols>
  <sheetData>
    <row r="1" spans="1:17" ht="31.5" customHeight="1">
      <c r="A1" s="36" t="s">
        <v>110</v>
      </c>
      <c r="E1" s="38" t="s">
        <v>125</v>
      </c>
      <c r="F1" s="39"/>
    </row>
    <row r="2" spans="1:17" ht="25.5" customHeight="1">
      <c r="A2" s="36" t="s">
        <v>2</v>
      </c>
      <c r="E2" s="4" t="s">
        <v>144</v>
      </c>
      <c r="F2" s="39"/>
    </row>
    <row r="3" spans="1:17" ht="19.5" customHeight="1">
      <c r="B3" s="5" t="s">
        <v>133</v>
      </c>
      <c r="F3" s="39"/>
    </row>
    <row r="4" spans="1:17" ht="30" customHeight="1">
      <c r="A4" s="91" t="s">
        <v>0</v>
      </c>
      <c r="B4" s="91" t="s">
        <v>3</v>
      </c>
      <c r="C4" s="92" t="s">
        <v>115</v>
      </c>
      <c r="D4" s="93"/>
      <c r="E4" s="96" t="s">
        <v>126</v>
      </c>
      <c r="F4" s="96" t="s">
        <v>127</v>
      </c>
      <c r="G4" s="98" t="s">
        <v>117</v>
      </c>
      <c r="H4" s="88" t="s">
        <v>118</v>
      </c>
      <c r="I4" s="89"/>
      <c r="J4" s="89"/>
      <c r="K4" s="89"/>
      <c r="L4" s="89"/>
      <c r="M4" s="90" t="s">
        <v>119</v>
      </c>
      <c r="N4" s="90"/>
      <c r="O4" s="90" t="s">
        <v>128</v>
      </c>
    </row>
    <row r="5" spans="1:17" s="42" customFormat="1" ht="25.5" customHeight="1">
      <c r="A5" s="91"/>
      <c r="B5" s="91"/>
      <c r="C5" s="94"/>
      <c r="D5" s="95"/>
      <c r="E5" s="97"/>
      <c r="F5" s="97"/>
      <c r="G5" s="99"/>
      <c r="H5" s="72" t="s">
        <v>121</v>
      </c>
      <c r="I5" s="72" t="s">
        <v>123</v>
      </c>
      <c r="J5" s="40" t="s">
        <v>122</v>
      </c>
      <c r="K5" s="72"/>
      <c r="L5" s="41" t="s">
        <v>124</v>
      </c>
      <c r="M5" s="73" t="s">
        <v>104</v>
      </c>
      <c r="N5" s="73" t="s">
        <v>105</v>
      </c>
      <c r="O5" s="91"/>
    </row>
    <row r="6" spans="1:17" s="42" customFormat="1" ht="24" hidden="1" customHeight="1">
      <c r="A6" s="43"/>
      <c r="B6" s="43"/>
      <c r="C6" s="44"/>
      <c r="D6" s="43"/>
      <c r="E6" s="43"/>
      <c r="F6" s="43"/>
      <c r="G6" s="30">
        <v>0.3</v>
      </c>
      <c r="H6" s="45"/>
      <c r="I6" s="45"/>
      <c r="J6" s="45"/>
      <c r="K6" s="45"/>
      <c r="L6" s="30">
        <v>0.7</v>
      </c>
      <c r="M6" s="43"/>
      <c r="N6" s="43"/>
      <c r="O6" s="43"/>
    </row>
    <row r="7" spans="1:17" s="52" customFormat="1" ht="22.5" customHeight="1">
      <c r="A7" s="46">
        <v>1</v>
      </c>
      <c r="B7" s="71">
        <v>2110215095</v>
      </c>
      <c r="C7" s="47" t="s">
        <v>139</v>
      </c>
      <c r="D7" s="74" t="s">
        <v>138</v>
      </c>
      <c r="E7" s="57" t="s">
        <v>140</v>
      </c>
      <c r="F7" s="58" t="s">
        <v>141</v>
      </c>
      <c r="G7" s="48">
        <v>8.5</v>
      </c>
      <c r="H7" s="49">
        <v>8.5</v>
      </c>
      <c r="I7" s="49">
        <v>8.5</v>
      </c>
      <c r="J7" s="49">
        <v>8.5</v>
      </c>
      <c r="K7" s="49"/>
      <c r="L7" s="48">
        <v>8.5</v>
      </c>
      <c r="M7" s="49">
        <v>8.5</v>
      </c>
      <c r="N7" s="50" t="s">
        <v>89</v>
      </c>
      <c r="O7" s="51"/>
      <c r="Q7"/>
    </row>
    <row r="8" spans="1:17" s="54" customFormat="1" ht="22.5" customHeight="1">
      <c r="A8" s="6"/>
      <c r="B8" s="7"/>
      <c r="C8" s="8"/>
      <c r="D8" s="9"/>
      <c r="E8" s="10"/>
      <c r="F8" s="6"/>
      <c r="G8" s="12"/>
      <c r="I8" s="55" t="s">
        <v>137</v>
      </c>
      <c r="K8" s="13"/>
      <c r="L8" s="13"/>
    </row>
    <row r="9" spans="1:17" ht="23.25" customHeight="1">
      <c r="B9" s="14" t="s">
        <v>106</v>
      </c>
      <c r="C9" s="9"/>
      <c r="D9" s="15"/>
      <c r="E9" s="14"/>
      <c r="G9" s="15"/>
      <c r="I9" s="14" t="s">
        <v>107</v>
      </c>
      <c r="J9" s="14"/>
      <c r="K9" s="15"/>
      <c r="L9" s="12"/>
    </row>
    <row r="10" spans="1:17" ht="17.25" customHeight="1">
      <c r="B10" s="14"/>
      <c r="C10" s="9"/>
      <c r="D10" s="15"/>
      <c r="F10" s="14"/>
      <c r="G10" s="15"/>
      <c r="H10" s="12"/>
      <c r="I10" s="14"/>
      <c r="J10" s="14"/>
      <c r="K10" s="15"/>
      <c r="L10" s="12"/>
    </row>
    <row r="11" spans="1:17" ht="19.5" customHeight="1">
      <c r="B11" s="17"/>
      <c r="C11" s="13"/>
      <c r="D11" s="15"/>
      <c r="F11" s="13"/>
      <c r="G11" s="15"/>
      <c r="H11" s="12"/>
      <c r="I11" s="12"/>
      <c r="J11" s="13"/>
      <c r="K11" s="15"/>
      <c r="L11" s="13"/>
    </row>
    <row r="12" spans="1:17" ht="19.5" customHeight="1">
      <c r="B12" s="17"/>
      <c r="C12" s="13"/>
      <c r="D12" s="15"/>
      <c r="F12" s="13"/>
      <c r="G12" s="15"/>
      <c r="H12" s="12"/>
      <c r="I12" s="12"/>
      <c r="J12" s="13"/>
      <c r="K12" s="15"/>
      <c r="L12" s="13"/>
    </row>
    <row r="13" spans="1:17" ht="16.5" customHeight="1">
      <c r="B13" s="17"/>
      <c r="C13" s="18"/>
      <c r="D13" s="15"/>
      <c r="F13" s="14"/>
      <c r="G13" s="15"/>
      <c r="H13" s="12"/>
      <c r="I13" s="12"/>
      <c r="J13" s="17"/>
      <c r="K13" s="15"/>
      <c r="L13" s="14"/>
    </row>
    <row r="14" spans="1:17" ht="18.75" customHeight="1">
      <c r="B14" s="59" t="s">
        <v>108</v>
      </c>
      <c r="C14" s="19"/>
      <c r="D14" s="11"/>
      <c r="E14" s="16"/>
      <c r="G14" s="11"/>
      <c r="H14" s="11"/>
      <c r="K14" s="16" t="s">
        <v>109</v>
      </c>
      <c r="L14" s="16"/>
    </row>
    <row r="15" spans="1:17" ht="21" customHeight="1"/>
    <row r="16" spans="1:17" ht="21" customHeight="1"/>
  </sheetData>
  <mergeCells count="9">
    <mergeCell ref="H4:L4"/>
    <mergeCell ref="M4:N4"/>
    <mergeCell ref="O4:O5"/>
    <mergeCell ref="A4:A5"/>
    <mergeCell ref="B4:B5"/>
    <mergeCell ref="C4:D5"/>
    <mergeCell ref="E4:E5"/>
    <mergeCell ref="F4:F5"/>
    <mergeCell ref="G4:G5"/>
  </mergeCells>
  <conditionalFormatting sqref="L7">
    <cfRule type="cellIs" dxfId="0" priority="1" stopIfTrue="1" operator="lessThan">
      <formula>5.5</formula>
    </cfRule>
  </conditionalFormatting>
  <printOptions horizontalCentered="1"/>
  <pageMargins left="7.874015748031496E-2" right="0" top="0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IDCODE</vt:lpstr>
      <vt:lpstr>ktra diem bvkl</vt:lpstr>
      <vt:lpstr>ACC 348A</vt:lpstr>
      <vt:lpstr>ACC 349A</vt:lpstr>
      <vt:lpstr>'ACC 348A'!Print_Titles</vt:lpstr>
      <vt:lpstr>'ACC 349A'!Print_Titles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2019-12-13T02:11:50Z</cp:lastPrinted>
  <dcterms:created xsi:type="dcterms:W3CDTF">2017-02-15T09:09:26Z</dcterms:created>
  <dcterms:modified xsi:type="dcterms:W3CDTF">2019-12-17T06:21:11Z</dcterms:modified>
</cp:coreProperties>
</file>