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18195" windowHeight="10800"/>
  </bookViews>
  <sheets>
    <sheet name="ghep" sheetId="1" r:id="rId1"/>
  </sheets>
  <externalReferences>
    <externalReference r:id="rId2"/>
  </externalReferences>
  <definedNames>
    <definedName name="_xlnm._FilterDatabase" localSheetId="0" hidden="1">ghep!$A$1:$S$11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Titles" localSheetId="0">ghep!$1:$8</definedName>
  </definedNames>
  <calcPr calcId="144525" iterate="1"/>
</workbook>
</file>

<file path=xl/calcChain.xml><?xml version="1.0" encoding="utf-8"?>
<calcChain xmlns="http://schemas.openxmlformats.org/spreadsheetml/2006/main">
  <c r="B9" i="1" l="1"/>
  <c r="P8" i="1"/>
  <c r="O8" i="1"/>
  <c r="N8" i="1"/>
  <c r="M8" i="1"/>
  <c r="L8" i="1"/>
  <c r="K8" i="1"/>
  <c r="J8" i="1"/>
  <c r="I8" i="1"/>
  <c r="H8" i="1"/>
  <c r="P7" i="1"/>
  <c r="O7" i="1"/>
  <c r="N7" i="1"/>
  <c r="M7" i="1"/>
  <c r="L7" i="1"/>
  <c r="K7" i="1"/>
  <c r="J7" i="1"/>
  <c r="I7" i="1"/>
  <c r="H7" i="1"/>
  <c r="Q4" i="1"/>
  <c r="B4" i="1"/>
  <c r="Q3" i="1"/>
  <c r="H3" i="1"/>
  <c r="F2" i="1"/>
  <c r="E1" i="1"/>
</calcChain>
</file>

<file path=xl/sharedStrings.xml><?xml version="1.0" encoding="utf-8"?>
<sst xmlns="http://schemas.openxmlformats.org/spreadsheetml/2006/main" count="31" uniqueCount="26">
  <si>
    <t>BỘ GIÁO DỤC &amp; ĐÀO TẠO</t>
  </si>
  <si>
    <t xml:space="preserve">               TRƯỜNG ĐH DUY TÂN</t>
  </si>
  <si>
    <t>STT</t>
  </si>
  <si>
    <t>MÃ
SINH VIÊN</t>
  </si>
  <si>
    <t>HỌ VÀ</t>
  </si>
  <si>
    <t>TÊN</t>
  </si>
  <si>
    <t>LỚP MÔN HỌC</t>
  </si>
  <si>
    <t>LỚP SINH HOẠT</t>
  </si>
  <si>
    <t>ĐIỂM QUÁ TRÌNH HỌC TẬP &amp; KTHP</t>
  </si>
  <si>
    <t>ĐIỂM
T. KẾT</t>
  </si>
  <si>
    <t>GHI
CHÚ</t>
  </si>
  <si>
    <t>SỐ</t>
  </si>
  <si>
    <t>CHỮ</t>
  </si>
  <si>
    <t>Đinh Lê Thanh Thùy</t>
  </si>
  <si>
    <t>Trang</t>
  </si>
  <si>
    <t>ACC 302B</t>
  </si>
  <si>
    <t>C18KCDB</t>
  </si>
  <si>
    <t/>
  </si>
  <si>
    <t>Ba Phẩy Hai</t>
  </si>
  <si>
    <t>Đà nẵng, ngày 16 tháng 3 năm 2016</t>
  </si>
  <si>
    <t>NGƯỜI LẬP</t>
  </si>
  <si>
    <t>KIỂM TRA</t>
  </si>
  <si>
    <t>LÃNH ĐẠO KHOA</t>
  </si>
  <si>
    <t>PP. ĐÀO TẠO ĐẠI HỌC &amp; SAU ĐẠI HỌC</t>
  </si>
  <si>
    <t>Nguyễn Đắc Thăng</t>
  </si>
  <si>
    <t>ThS. Nguyễn Ân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</si>
</sst>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6" formatCode="&quot;$&quot;#,##0_);[Red]\(&quot;$&quot;#,##0\)"/>
    <numFmt numFmtId="43" formatCode="_(* #,##0.00_);_(* \(#,##0.00\);_(* &quot;-&quot;??_);_(@_)"/>
    <numFmt numFmtId="164" formatCode="0.0"/>
    <numFmt numFmtId="165" formatCode="&quot;\&quot;#,##0.00;[Red]&quot;\&quot;&quot;\&quot;&quot;\&quot;&quot;\&quot;&quot;\&quot;&quot;\&quot;\-#,##0.00"/>
    <numFmt numFmtId="166" formatCode="&quot;\&quot;#,##0;[Red]&quot;\&quot;&quot;\&quot;\-#,##0"/>
    <numFmt numFmtId="167" formatCode="_-* #,##0_-;\-* #,##0_-;_-* &quot;-&quot;_-;_-@_-"/>
    <numFmt numFmtId="168" formatCode="General_)"/>
    <numFmt numFmtId="169" formatCode="_(&quot;£¤&quot;* #,##0_);_(&quot;£¤&quot;* \(#,##0\);_(&quot;£¤&quot;* &quot;-&quot;_);_(@_)"/>
    <numFmt numFmtId="170" formatCode="_(&quot;£¤&quot;* #,##0.00_);_(&quot;£¤&quot;* \(#,##0.00\);_(&quot;£¤&quot;* &quot;-&quot;??_);_(@_)"/>
    <numFmt numFmtId="171" formatCode="0E+00;\趰"/>
    <numFmt numFmtId="172" formatCode="0.0E+00;\趰"/>
    <numFmt numFmtId="173" formatCode="0.00E+00;\许"/>
    <numFmt numFmtId="174" formatCode="0.000"/>
    <numFmt numFmtId="175" formatCode="0.00E+00;\趰"/>
    <numFmt numFmtId="176" formatCode="0.0%"/>
    <numFmt numFmtId="177" formatCode="&quot;$&quot;#,##0.00"/>
    <numFmt numFmtId="178" formatCode="#\ ###\ ###"/>
    <numFmt numFmtId="179" formatCode="\$#,##0\ ;\(\$#,##0\)"/>
    <numFmt numFmtId="180" formatCode="#\ ###\ ##0.0"/>
    <numFmt numFmtId="181" formatCode="#\ ###\ ###\ .00"/>
    <numFmt numFmtId="182" formatCode="_-&quot;£&quot;* #,##0_-;\-&quot;£&quot;* #,##0_-;_-&quot;£&quot;* &quot;-&quot;_-;_-@_-"/>
    <numFmt numFmtId="183" formatCode="&quot;$&quot;#,##0;[Red]\-&quot;$&quot;#,##0"/>
    <numFmt numFmtId="184" formatCode="&quot;$&quot;#,##0.00;[Red]\-&quot;$&quot;#,##0.00"/>
    <numFmt numFmtId="185" formatCode="0.00_)"/>
    <numFmt numFmtId="186" formatCode="&quot;\&quot;#,##0.00;[Red]&quot;\&quot;\-#,##0.00"/>
    <numFmt numFmtId="187" formatCode="&quot;\&quot;#,##0;[Red]&quot;\&quot;\-#,##0"/>
    <numFmt numFmtId="188" formatCode="_-* #,##0.00_-;\-* #,##0.00_-;_-* &quot;-&quot;??_-;_-@_-"/>
    <numFmt numFmtId="189" formatCode="_-&quot;$&quot;* #,##0_-;\-&quot;$&quot;* #,##0_-;_-&quot;$&quot;* &quot;-&quot;_-;_-@_-"/>
    <numFmt numFmtId="190" formatCode="_-&quot;$&quot;* #,##0.00_-;\-&quot;$&quot;* #,##0.00_-;_-&quot;$&quot;* &quot;-&quot;??_-;_-@_-"/>
  </numFmts>
  <fonts count="6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Times New Roman"/>
      <family val="1"/>
    </font>
    <font>
      <b/>
      <sz val="9"/>
      <name val="Times New Roman"/>
      <family val="1"/>
    </font>
    <font>
      <b/>
      <sz val="11"/>
      <name val="Times New Roman"/>
      <family val="1"/>
    </font>
    <font>
      <b/>
      <sz val="9.5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b/>
      <sz val="8"/>
      <name val="Times New Roman"/>
      <family val="1"/>
    </font>
    <font>
      <b/>
      <i/>
      <sz val="11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sz val="8"/>
      <name val="Times New Roman"/>
      <family val="1"/>
    </font>
    <font>
      <b/>
      <i/>
      <sz val="8"/>
      <name val="Times New Roman"/>
      <family val="1"/>
      <charset val="163"/>
    </font>
    <font>
      <sz val="10"/>
      <name val="Times New Roman"/>
      <family val="1"/>
      <charset val="163"/>
    </font>
    <font>
      <b/>
      <i/>
      <sz val="8"/>
      <name val="Times New Roman"/>
      <family val="1"/>
    </font>
    <font>
      <sz val="11"/>
      <name val="Times New Roman"/>
      <family val="1"/>
    </font>
    <font>
      <i/>
      <sz val="12"/>
      <name val="Times New Roman"/>
      <family val="1"/>
    </font>
    <font>
      <b/>
      <sz val="11"/>
      <color theme="0"/>
      <name val="Times New Roman"/>
      <family val="1"/>
    </font>
    <font>
      <b/>
      <i/>
      <sz val="11"/>
      <name val="VNtimes new roman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sz val="12"/>
      <name val="Times New Roman"/>
      <family val="1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sz val="13"/>
      <name val="VNtimes new roman"/>
      <family val="2"/>
    </font>
    <font>
      <sz val="11"/>
      <color indexed="8"/>
      <name val="Arial"/>
      <family val="2"/>
    </font>
    <font>
      <sz val="12"/>
      <name val="VNI-Aptima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sz val="8"/>
      <color indexed="12"/>
      <name val="Helv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0"/>
      <name val="Times New Roman"/>
      <family val="1"/>
    </font>
    <font>
      <sz val="7"/>
      <name val="Small Fonts"/>
      <family val="2"/>
    </font>
    <font>
      <b/>
      <i/>
      <sz val="16"/>
      <name val="Helv"/>
    </font>
    <font>
      <sz val="11"/>
      <color indexed="8"/>
      <name val="Times New Roman"/>
      <family val="2"/>
    </font>
    <font>
      <sz val="11"/>
      <color indexed="8"/>
      <name val="Calibri"/>
      <family val="2"/>
    </font>
    <font>
      <sz val="13"/>
      <color theme="1"/>
      <name val="Times New Roman"/>
      <family val="2"/>
    </font>
    <font>
      <sz val="10"/>
      <name val="Arial"/>
      <family val="2"/>
      <charset val="163"/>
    </font>
    <font>
      <sz val="10"/>
      <name val="VN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0"/>
      <color indexed="8"/>
      <name val="Arial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143">
    <xf numFmtId="0" fontId="0" fillId="0" borderId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1" fillId="0" borderId="0" applyFont="0" applyFill="0" applyBorder="0" applyAlignment="0" applyProtection="0"/>
    <xf numFmtId="166" fontId="2" fillId="0" borderId="0" applyFont="0" applyFill="0" applyBorder="0" applyAlignment="0" applyProtection="0"/>
    <xf numFmtId="40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4" fillId="0" borderId="0"/>
    <xf numFmtId="168" fontId="25" fillId="0" borderId="0"/>
    <xf numFmtId="0" fontId="26" fillId="2" borderId="0"/>
    <xf numFmtId="0" fontId="27" fillId="2" borderId="0"/>
    <xf numFmtId="0" fontId="28" fillId="2" borderId="0"/>
    <xf numFmtId="169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0" fontId="30" fillId="0" borderId="0">
      <alignment wrapText="1"/>
    </xf>
    <xf numFmtId="0" fontId="2" fillId="0" borderId="0" applyFont="0" applyFill="0" applyBorder="0" applyAlignment="0" applyProtection="0"/>
    <xf numFmtId="0" fontId="31" fillId="0" borderId="0" applyFont="0" applyFill="0" applyBorder="0" applyAlignment="0" applyProtection="0"/>
    <xf numFmtId="171" fontId="3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1" fillId="0" borderId="0" applyFont="0" applyFill="0" applyBorder="0" applyAlignment="0" applyProtection="0"/>
    <xf numFmtId="172" fontId="3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31" fillId="0" borderId="0" applyFont="0" applyFill="0" applyBorder="0" applyAlignment="0" applyProtection="0"/>
    <xf numFmtId="173" fontId="32" fillId="0" borderId="0" applyFont="0" applyFill="0" applyBorder="0" applyAlignment="0" applyProtection="0"/>
    <xf numFmtId="174" fontId="2" fillId="0" borderId="0" applyFont="0" applyFill="0" applyBorder="0" applyAlignment="0" applyProtection="0"/>
    <xf numFmtId="0" fontId="31" fillId="0" borderId="0" applyFont="0" applyFill="0" applyBorder="0" applyAlignment="0" applyProtection="0"/>
    <xf numFmtId="175" fontId="32" fillId="0" borderId="0" applyFont="0" applyFill="0" applyBorder="0" applyAlignment="0" applyProtection="0"/>
    <xf numFmtId="0" fontId="2" fillId="0" borderId="0" applyFont="0" applyFill="0" applyBorder="0" applyAlignment="0" applyProtection="0">
      <alignment horizontal="right"/>
    </xf>
    <xf numFmtId="0" fontId="31" fillId="0" borderId="0"/>
    <xf numFmtId="0" fontId="33" fillId="0" borderId="0"/>
    <xf numFmtId="0" fontId="31" fillId="0" borderId="0"/>
    <xf numFmtId="37" fontId="34" fillId="0" borderId="0"/>
    <xf numFmtId="0" fontId="35" fillId="0" borderId="0"/>
    <xf numFmtId="0" fontId="2" fillId="0" borderId="0" applyFill="0" applyBorder="0" applyAlignment="0"/>
    <xf numFmtId="0" fontId="2" fillId="0" borderId="0" applyFill="0" applyBorder="0" applyAlignment="0"/>
    <xf numFmtId="176" fontId="2" fillId="0" borderId="0" applyFill="0" applyBorder="0" applyAlignment="0"/>
    <xf numFmtId="177" fontId="2" fillId="0" borderId="0" applyFill="0" applyBorder="0" applyAlignment="0"/>
    <xf numFmtId="0" fontId="36" fillId="0" borderId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39" fillId="0" borderId="0"/>
    <xf numFmtId="3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80" fontId="39" fillId="0" borderId="0"/>
    <xf numFmtId="0" fontId="2" fillId="0" borderId="0" applyFont="0" applyFill="0" applyBorder="0" applyAlignment="0" applyProtection="0"/>
    <xf numFmtId="181" fontId="39" fillId="0" borderId="0"/>
    <xf numFmtId="0" fontId="2" fillId="0" borderId="0" applyFill="0" applyBorder="0" applyAlignment="0"/>
    <xf numFmtId="0" fontId="2" fillId="0" borderId="0" applyFill="0" applyBorder="0" applyAlignment="0"/>
    <xf numFmtId="2" fontId="2" fillId="0" borderId="0" applyFont="0" applyFill="0" applyBorder="0" applyAlignment="0" applyProtection="0"/>
    <xf numFmtId="38" fontId="40" fillId="2" borderId="0" applyNumberFormat="0" applyBorder="0" applyAlignment="0" applyProtection="0"/>
    <xf numFmtId="38" fontId="40" fillId="2" borderId="0" applyNumberFormat="0" applyBorder="0" applyAlignment="0" applyProtection="0"/>
    <xf numFmtId="0" fontId="41" fillId="0" borderId="0">
      <alignment horizontal="left"/>
    </xf>
    <xf numFmtId="0" fontId="42" fillId="0" borderId="18" applyNumberFormat="0" applyAlignment="0" applyProtection="0">
      <alignment horizontal="left" vertical="center"/>
    </xf>
    <xf numFmtId="0" fontId="42" fillId="0" borderId="5">
      <alignment horizontal="left" vertical="center"/>
    </xf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Protection="0"/>
    <xf numFmtId="0" fontId="43" fillId="0" borderId="0" applyProtection="0"/>
    <xf numFmtId="0" fontId="42" fillId="0" borderId="0" applyProtection="0"/>
    <xf numFmtId="0" fontId="42" fillId="0" borderId="0" applyProtection="0"/>
    <xf numFmtId="10" fontId="40" fillId="3" borderId="10" applyNumberFormat="0" applyBorder="0" applyAlignment="0" applyProtection="0"/>
    <xf numFmtId="10" fontId="40" fillId="3" borderId="10" applyNumberFormat="0" applyBorder="0" applyAlignment="0" applyProtection="0"/>
    <xf numFmtId="0" fontId="44" fillId="0" borderId="0"/>
    <xf numFmtId="0" fontId="2" fillId="0" borderId="0" applyFill="0" applyBorder="0" applyAlignment="0"/>
    <xf numFmtId="0" fontId="2" fillId="0" borderId="0" applyFill="0" applyBorder="0" applyAlignment="0"/>
    <xf numFmtId="38" fontId="45" fillId="0" borderId="0" applyFont="0" applyFill="0" applyBorder="0" applyAlignment="0" applyProtection="0"/>
    <xf numFmtId="40" fontId="45" fillId="0" borderId="0" applyFont="0" applyFill="0" applyBorder="0" applyAlignment="0" applyProtection="0"/>
    <xf numFmtId="0" fontId="46" fillId="0" borderId="19"/>
    <xf numFmtId="182" fontId="2" fillId="0" borderId="20"/>
    <xf numFmtId="183" fontId="45" fillId="0" borderId="0" applyFont="0" applyFill="0" applyBorder="0" applyAlignment="0" applyProtection="0"/>
    <xf numFmtId="184" fontId="45" fillId="0" borderId="0" applyFont="0" applyFill="0" applyBorder="0" applyAlignment="0" applyProtection="0"/>
    <xf numFmtId="0" fontId="47" fillId="0" borderId="0" applyNumberFormat="0" applyFont="0" applyFill="0" applyAlignment="0"/>
    <xf numFmtId="0" fontId="48" fillId="0" borderId="0"/>
    <xf numFmtId="37" fontId="49" fillId="0" borderId="0"/>
    <xf numFmtId="185" fontId="50" fillId="0" borderId="0"/>
    <xf numFmtId="0" fontId="2" fillId="0" borderId="0"/>
    <xf numFmtId="0" fontId="2" fillId="0" borderId="0"/>
    <xf numFmtId="0" fontId="37" fillId="0" borderId="0"/>
    <xf numFmtId="0" fontId="1" fillId="0" borderId="0"/>
    <xf numFmtId="0" fontId="37" fillId="0" borderId="0"/>
    <xf numFmtId="0" fontId="5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53" fillId="0" borderId="0"/>
    <xf numFmtId="0" fontId="29" fillId="0" borderId="0"/>
    <xf numFmtId="0" fontId="1" fillId="0" borderId="0"/>
    <xf numFmtId="0" fontId="52" fillId="0" borderId="0"/>
    <xf numFmtId="0" fontId="5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176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45" fillId="0" borderId="21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45" fillId="0" borderId="0" applyNumberFormat="0" applyFont="0" applyFill="0" applyBorder="0" applyAlignment="0" applyProtection="0">
      <alignment horizontal="left"/>
    </xf>
    <xf numFmtId="15" fontId="45" fillId="0" borderId="0" applyFont="0" applyFill="0" applyBorder="0" applyAlignment="0" applyProtection="0"/>
    <xf numFmtId="4" fontId="45" fillId="0" borderId="0" applyFont="0" applyFill="0" applyBorder="0" applyAlignment="0" applyProtection="0"/>
    <xf numFmtId="0" fontId="56" fillId="0" borderId="19">
      <alignment horizontal="center"/>
    </xf>
    <xf numFmtId="3" fontId="45" fillId="0" borderId="0" applyFont="0" applyFill="0" applyBorder="0" applyAlignment="0" applyProtection="0"/>
    <xf numFmtId="0" fontId="45" fillId="4" borderId="0" applyNumberFormat="0" applyFont="0" applyBorder="0" applyAlignment="0" applyProtection="0"/>
    <xf numFmtId="3" fontId="57" fillId="0" borderId="0"/>
    <xf numFmtId="0" fontId="58" fillId="0" borderId="0"/>
    <xf numFmtId="0" fontId="46" fillId="0" borderId="0"/>
    <xf numFmtId="49" fontId="59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22" applyNumberFormat="0" applyFont="0" applyFill="0" applyAlignment="0" applyProtection="0"/>
    <xf numFmtId="0" fontId="60" fillId="0" borderId="0" applyNumberFormat="0" applyFill="0" applyBorder="0" applyAlignment="0" applyProtection="0"/>
    <xf numFmtId="0" fontId="61" fillId="0" borderId="0" applyFont="0" applyFill="0" applyBorder="0" applyAlignment="0" applyProtection="0"/>
    <xf numFmtId="0" fontId="61" fillId="0" borderId="0" applyFont="0" applyFill="0" applyBorder="0" applyAlignment="0" applyProtection="0"/>
    <xf numFmtId="0" fontId="29" fillId="0" borderId="0">
      <alignment vertical="center"/>
    </xf>
    <xf numFmtId="40" fontId="62" fillId="0" borderId="0" applyFont="0" applyFill="0" applyBorder="0" applyAlignment="0" applyProtection="0"/>
    <xf numFmtId="38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9" fontId="63" fillId="0" borderId="0" applyFont="0" applyFill="0" applyBorder="0" applyAlignment="0" applyProtection="0"/>
    <xf numFmtId="0" fontId="64" fillId="0" borderId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86" fontId="65" fillId="0" borderId="0" applyFont="0" applyFill="0" applyBorder="0" applyAlignment="0" applyProtection="0"/>
    <xf numFmtId="187" fontId="65" fillId="0" borderId="0" applyFont="0" applyFill="0" applyBorder="0" applyAlignment="0" applyProtection="0"/>
    <xf numFmtId="0" fontId="66" fillId="0" borderId="0"/>
    <xf numFmtId="0" fontId="47" fillId="0" borderId="0"/>
    <xf numFmtId="167" fontId="67" fillId="0" borderId="0" applyFont="0" applyFill="0" applyBorder="0" applyAlignment="0" applyProtection="0"/>
    <xf numFmtId="188" fontId="67" fillId="0" borderId="0" applyFont="0" applyFill="0" applyBorder="0" applyAlignment="0" applyProtection="0"/>
    <xf numFmtId="0" fontId="68" fillId="0" borderId="0"/>
    <xf numFmtId="189" fontId="67" fillId="0" borderId="0" applyFont="0" applyFill="0" applyBorder="0" applyAlignment="0" applyProtection="0"/>
    <xf numFmtId="6" fontId="25" fillId="0" borderId="0" applyFont="0" applyFill="0" applyBorder="0" applyAlignment="0" applyProtection="0"/>
    <xf numFmtId="190" fontId="67" fillId="0" borderId="0" applyFont="0" applyFill="0" applyBorder="0" applyAlignment="0" applyProtection="0"/>
  </cellStyleXfs>
  <cellXfs count="75">
    <xf numFmtId="0" fontId="0" fillId="0" borderId="0" xfId="0"/>
    <xf numFmtId="0" fontId="3" fillId="0" borderId="0" xfId="1" applyFont="1" applyFill="1" applyAlignment="1"/>
    <xf numFmtId="0" fontId="4" fillId="0" borderId="0" xfId="1" applyFont="1" applyFill="1" applyAlignment="1">
      <alignment horizontal="right"/>
    </xf>
    <xf numFmtId="0" fontId="5" fillId="0" borderId="0" xfId="1" applyFont="1" applyFill="1" applyAlignment="1">
      <alignment horizontal="center"/>
    </xf>
    <xf numFmtId="0" fontId="6" fillId="0" borderId="0" xfId="1" applyFont="1" applyFill="1" applyAlignment="1"/>
    <xf numFmtId="0" fontId="4" fillId="0" borderId="0" xfId="1" applyFont="1" applyFill="1" applyAlignment="1">
      <alignment horizontal="center"/>
    </xf>
    <xf numFmtId="0" fontId="7" fillId="0" borderId="0" xfId="1" applyFont="1" applyFill="1" applyAlignment="1"/>
    <xf numFmtId="0" fontId="5" fillId="0" borderId="0" xfId="1" applyFont="1" applyFill="1" applyAlignment="1"/>
    <xf numFmtId="0" fontId="4" fillId="0" borderId="0" xfId="1" applyFont="1" applyFill="1" applyAlignment="1"/>
    <xf numFmtId="0" fontId="5" fillId="0" borderId="0" xfId="1" applyFont="1" applyFill="1" applyAlignment="1">
      <alignment horizontal="center"/>
    </xf>
    <xf numFmtId="0" fontId="5" fillId="0" borderId="0" xfId="1" applyFont="1" applyFill="1" applyBorder="1" applyAlignment="1"/>
    <xf numFmtId="0" fontId="5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0" fontId="8" fillId="0" borderId="0" xfId="1" applyFont="1" applyFill="1" applyAlignment="1">
      <alignment horizontal="center"/>
    </xf>
    <xf numFmtId="0" fontId="5" fillId="0" borderId="0" xfId="1" applyFont="1" applyFill="1" applyAlignment="1">
      <alignment horizontal="left"/>
    </xf>
    <xf numFmtId="0" fontId="9" fillId="0" borderId="0" xfId="1" applyFont="1" applyFill="1" applyAlignment="1">
      <alignment horizontal="left"/>
    </xf>
    <xf numFmtId="0" fontId="10" fillId="0" borderId="0" xfId="1" applyFont="1" applyFill="1" applyAlignment="1">
      <alignment horizontal="left"/>
    </xf>
    <xf numFmtId="0" fontId="10" fillId="0" borderId="0" xfId="1" applyFont="1" applyFill="1" applyBorder="1" applyAlignment="1"/>
    <xf numFmtId="0" fontId="3" fillId="0" borderId="0" xfId="1" applyFont="1" applyFill="1" applyAlignment="1">
      <alignment horizontal="center"/>
    </xf>
    <xf numFmtId="0" fontId="3" fillId="0" borderId="0" xfId="1" applyFont="1" applyFill="1" applyBorder="1" applyAlignment="1"/>
    <xf numFmtId="0" fontId="3" fillId="0" borderId="0" xfId="1" applyFont="1" applyFill="1" applyBorder="1" applyAlignment="1">
      <alignment horizontal="left"/>
    </xf>
    <xf numFmtId="0" fontId="3" fillId="0" borderId="0" xfId="1" applyFont="1" applyFill="1" applyBorder="1" applyAlignment="1">
      <alignment horizontal="center"/>
    </xf>
    <xf numFmtId="0" fontId="9" fillId="0" borderId="0" xfId="1" applyFont="1" applyFill="1" applyAlignment="1">
      <alignment horizontal="center"/>
    </xf>
    <xf numFmtId="0" fontId="4" fillId="0" borderId="0" xfId="1" applyFont="1" applyFill="1"/>
    <xf numFmtId="0" fontId="11" fillId="0" borderId="1" xfId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 wrapText="1"/>
    </xf>
    <xf numFmtId="0" fontId="11" fillId="0" borderId="2" xfId="1" applyFont="1" applyFill="1" applyBorder="1" applyAlignment="1">
      <alignment vertical="center"/>
    </xf>
    <xf numFmtId="0" fontId="11" fillId="0" borderId="3" xfId="1" applyFont="1" applyFill="1" applyBorder="1" applyAlignment="1">
      <alignment horizontal="left" vertical="center"/>
    </xf>
    <xf numFmtId="0" fontId="11" fillId="0" borderId="4" xfId="1" applyFont="1" applyFill="1" applyBorder="1" applyAlignment="1">
      <alignment horizontal="center"/>
    </xf>
    <xf numFmtId="0" fontId="11" fillId="0" borderId="5" xfId="1" applyFont="1" applyFill="1" applyBorder="1" applyAlignment="1">
      <alignment horizontal="center"/>
    </xf>
    <xf numFmtId="0" fontId="11" fillId="0" borderId="6" xfId="1" applyFont="1" applyFill="1" applyBorder="1" applyAlignment="1">
      <alignment horizontal="center"/>
    </xf>
    <xf numFmtId="0" fontId="11" fillId="0" borderId="2" xfId="1" applyFont="1" applyFill="1" applyBorder="1" applyAlignment="1">
      <alignment horizontal="center" vertical="center" wrapText="1"/>
    </xf>
    <xf numFmtId="0" fontId="11" fillId="0" borderId="3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/>
    </xf>
    <xf numFmtId="0" fontId="11" fillId="0" borderId="8" xfId="1" applyFont="1" applyFill="1" applyBorder="1" applyAlignment="1">
      <alignment horizontal="center" vertical="center"/>
    </xf>
    <xf numFmtId="0" fontId="11" fillId="0" borderId="8" xfId="1" applyFont="1" applyFill="1" applyBorder="1" applyAlignment="1">
      <alignment horizontal="center" vertical="center" wrapText="1"/>
    </xf>
    <xf numFmtId="0" fontId="11" fillId="0" borderId="9" xfId="1" applyFont="1" applyFill="1" applyBorder="1" applyAlignment="1">
      <alignment vertical="center"/>
    </xf>
    <xf numFmtId="0" fontId="11" fillId="0" borderId="7" xfId="1" applyFont="1" applyFill="1" applyBorder="1" applyAlignment="1">
      <alignment horizontal="left" vertical="center"/>
    </xf>
    <xf numFmtId="0" fontId="11" fillId="0" borderId="10" xfId="1" applyFont="1" applyFill="1" applyBorder="1" applyAlignment="1">
      <alignment horizontal="center" vertical="center" wrapText="1"/>
    </xf>
    <xf numFmtId="0" fontId="11" fillId="0" borderId="11" xfId="1" applyFont="1" applyFill="1" applyBorder="1" applyAlignment="1">
      <alignment horizontal="center" vertical="center" wrapText="1"/>
    </xf>
    <xf numFmtId="0" fontId="11" fillId="0" borderId="12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vertical="center"/>
    </xf>
    <xf numFmtId="0" fontId="11" fillId="0" borderId="13" xfId="1" applyFont="1" applyFill="1" applyBorder="1" applyAlignment="1">
      <alignment horizontal="center" vertical="center"/>
    </xf>
    <xf numFmtId="0" fontId="11" fillId="0" borderId="13" xfId="1" applyFont="1" applyFill="1" applyBorder="1" applyAlignment="1">
      <alignment horizontal="center" vertical="center" wrapText="1"/>
    </xf>
    <xf numFmtId="0" fontId="11" fillId="0" borderId="11" xfId="1" applyFont="1" applyFill="1" applyBorder="1" applyAlignment="1">
      <alignment vertical="center"/>
    </xf>
    <xf numFmtId="0" fontId="11" fillId="0" borderId="12" xfId="1" applyFont="1" applyFill="1" applyBorder="1" applyAlignment="1">
      <alignment horizontal="left" vertical="center"/>
    </xf>
    <xf numFmtId="9" fontId="12" fillId="0" borderId="10" xfId="2" applyFont="1" applyFill="1" applyBorder="1" applyAlignment="1">
      <alignment horizontal="center" vertical="center"/>
    </xf>
    <xf numFmtId="9" fontId="11" fillId="0" borderId="10" xfId="2" applyFont="1" applyFill="1" applyBorder="1" applyAlignment="1">
      <alignment horizontal="center" vertical="center" wrapText="1"/>
    </xf>
    <xf numFmtId="0" fontId="11" fillId="0" borderId="10" xfId="1" applyFont="1" applyFill="1" applyBorder="1" applyAlignment="1">
      <alignment vertical="center" wrapText="1"/>
    </xf>
    <xf numFmtId="0" fontId="4" fillId="0" borderId="0" xfId="1" applyFont="1" applyFill="1" applyBorder="1" applyAlignment="1">
      <alignment horizontal="center"/>
    </xf>
    <xf numFmtId="0" fontId="9" fillId="0" borderId="14" xfId="1" applyFont="1" applyFill="1" applyBorder="1" applyAlignment="1">
      <alignment horizontal="center"/>
    </xf>
    <xf numFmtId="0" fontId="13" fillId="0" borderId="15" xfId="1" applyFont="1" applyFill="1" applyBorder="1" applyAlignment="1">
      <alignment horizontal="center"/>
    </xf>
    <xf numFmtId="0" fontId="13" fillId="0" borderId="16" xfId="1" applyFont="1" applyFill="1" applyBorder="1" applyAlignment="1"/>
    <xf numFmtId="0" fontId="14" fillId="0" borderId="17" xfId="1" applyFont="1" applyFill="1" applyBorder="1" applyAlignment="1">
      <alignment horizontal="center"/>
    </xf>
    <xf numFmtId="0" fontId="12" fillId="0" borderId="15" xfId="1" applyFont="1" applyFill="1" applyBorder="1" applyAlignment="1">
      <alignment horizontal="center"/>
    </xf>
    <xf numFmtId="0" fontId="15" fillId="0" borderId="15" xfId="1" applyFont="1" applyFill="1" applyBorder="1" applyAlignment="1">
      <alignment horizontal="center"/>
    </xf>
    <xf numFmtId="0" fontId="7" fillId="0" borderId="15" xfId="1" applyFont="1" applyFill="1" applyBorder="1" applyAlignment="1">
      <alignment horizontal="center"/>
    </xf>
    <xf numFmtId="164" fontId="7" fillId="0" borderId="15" xfId="1" applyNumberFormat="1" applyFont="1" applyFill="1" applyBorder="1" applyAlignment="1">
      <alignment horizontal="center"/>
    </xf>
    <xf numFmtId="0" fontId="14" fillId="0" borderId="15" xfId="1" applyFont="1" applyFill="1" applyBorder="1" applyAlignment="1"/>
    <xf numFmtId="0" fontId="16" fillId="0" borderId="15" xfId="1" applyFont="1" applyFill="1" applyBorder="1" applyAlignment="1">
      <alignment horizontal="left"/>
    </xf>
    <xf numFmtId="0" fontId="17" fillId="0" borderId="0" xfId="1" applyFont="1" applyFill="1" applyBorder="1" applyAlignment="1"/>
    <xf numFmtId="0" fontId="17" fillId="0" borderId="0" xfId="1" applyFont="1" applyFill="1" applyAlignment="1">
      <alignment horizontal="center"/>
    </xf>
    <xf numFmtId="0" fontId="18" fillId="0" borderId="0" xfId="1" applyFont="1" applyFill="1" applyAlignment="1">
      <alignment horizontal="center"/>
    </xf>
    <xf numFmtId="0" fontId="19" fillId="0" borderId="0" xfId="1" applyFont="1" applyFill="1" applyBorder="1" applyAlignment="1"/>
    <xf numFmtId="0" fontId="19" fillId="0" borderId="0" xfId="1" applyFont="1" applyFill="1" applyBorder="1" applyAlignment="1">
      <alignment horizontal="center"/>
    </xf>
    <xf numFmtId="0" fontId="20" fillId="0" borderId="0" xfId="1" applyFont="1" applyAlignment="1">
      <alignment horizontal="left"/>
    </xf>
    <xf numFmtId="0" fontId="10" fillId="0" borderId="0" xfId="1" applyFont="1" applyFill="1" applyAlignment="1">
      <alignment horizontal="center"/>
    </xf>
    <xf numFmtId="0" fontId="20" fillId="0" borderId="0" xfId="1" applyFont="1" applyAlignment="1"/>
    <xf numFmtId="0" fontId="5" fillId="0" borderId="0" xfId="1" applyFont="1" applyFill="1" applyBorder="1" applyAlignment="1">
      <alignment horizontal="center"/>
    </xf>
    <xf numFmtId="0" fontId="4" fillId="0" borderId="0" xfId="1" applyFont="1" applyAlignment="1"/>
    <xf numFmtId="0" fontId="5" fillId="0" borderId="0" xfId="1" applyFont="1" applyAlignment="1">
      <alignment horizontal="left"/>
    </xf>
    <xf numFmtId="0" fontId="3" fillId="0" borderId="0" xfId="1" applyFont="1" applyFill="1"/>
    <xf numFmtId="0" fontId="4" fillId="0" borderId="0" xfId="1" applyFont="1" applyFill="1" applyAlignment="1">
      <alignment horizontal="center"/>
    </xf>
    <xf numFmtId="0" fontId="4" fillId="0" borderId="0" xfId="1" applyFont="1" applyFill="1" applyBorder="1" applyAlignment="1">
      <alignment horizontal="left"/>
    </xf>
    <xf numFmtId="0" fontId="4" fillId="0" borderId="0" xfId="1" applyFont="1" applyFill="1" applyBorder="1"/>
  </cellXfs>
  <cellStyles count="143">
    <cellStyle name="??" xfId="3"/>
    <cellStyle name="?? [0.00]_PRODUCT DETAIL Q1" xfId="4"/>
    <cellStyle name="?? [0]" xfId="5"/>
    <cellStyle name="???? [0.00]_PRODUCT DETAIL Q1" xfId="6"/>
    <cellStyle name="????_PRODUCT DETAIL Q1" xfId="7"/>
    <cellStyle name="???[0]_Book1" xfId="8"/>
    <cellStyle name="???_???" xfId="9"/>
    <cellStyle name="??_(????)??????" xfId="10"/>
    <cellStyle name="¤@¯ë_01" xfId="11"/>
    <cellStyle name="1" xfId="12"/>
    <cellStyle name="2" xfId="13"/>
    <cellStyle name="3" xfId="14"/>
    <cellStyle name="³f¹ô[0]_ÿÿÿÿÿÿ" xfId="15"/>
    <cellStyle name="³f¹ô_ÿÿÿÿÿÿ" xfId="16"/>
    <cellStyle name="4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ÄÞ¸¶ [0]_±âÅ¸" xfId="24"/>
    <cellStyle name="AÞ¸¶ [0]_INQUIRY ¿?¾÷AßAø " xfId="25"/>
    <cellStyle name="ÄÞ¸¶ [0]_S" xfId="26"/>
    <cellStyle name="ÄÞ¸¶_±âÅ¸" xfId="27"/>
    <cellStyle name="AÞ¸¶_INQUIRY ¿?¾÷AßAø " xfId="28"/>
    <cellStyle name="ÄÞ¸¶_S" xfId="29"/>
    <cellStyle name="blank" xfId="30"/>
    <cellStyle name="C?AØ_¿?¾÷CoE² " xfId="31"/>
    <cellStyle name="Ç¥ÁØ_#2(M17)_1" xfId="32"/>
    <cellStyle name="C￥AØ_¿μ¾÷CoE² " xfId="33"/>
    <cellStyle name="Ç¥ÁØ_S" xfId="34"/>
    <cellStyle name="C￥AØ_Sheet1_¿μ¾÷CoE² " xfId="35"/>
    <cellStyle name="Calc Currency (0)" xfId="36"/>
    <cellStyle name="Calc Currency (0) 2" xfId="37"/>
    <cellStyle name="Calc Percent (0)" xfId="38"/>
    <cellStyle name="Calc Percent (1)" xfId="39"/>
    <cellStyle name="category" xfId="40"/>
    <cellStyle name="Comma 2" xfId="41"/>
    <cellStyle name="Comma 3" xfId="42"/>
    <cellStyle name="Comma 4" xfId="43"/>
    <cellStyle name="comma zerodec" xfId="44"/>
    <cellStyle name="Comma0" xfId="45"/>
    <cellStyle name="Currency0" xfId="46"/>
    <cellStyle name="Currency1" xfId="47"/>
    <cellStyle name="Date" xfId="48"/>
    <cellStyle name="Dollar (zero dec)" xfId="49"/>
    <cellStyle name="Enter Currency (0)" xfId="50"/>
    <cellStyle name="Enter Currency (0) 2" xfId="51"/>
    <cellStyle name="Fixed" xfId="52"/>
    <cellStyle name="Grey" xfId="53"/>
    <cellStyle name="Grey 2" xfId="54"/>
    <cellStyle name="HEADER" xfId="55"/>
    <cellStyle name="Header1" xfId="56"/>
    <cellStyle name="Header2" xfId="57"/>
    <cellStyle name="Heading 1 2" xfId="58"/>
    <cellStyle name="Heading 2 2" xfId="59"/>
    <cellStyle name="HEADING1" xfId="60"/>
    <cellStyle name="HEADING1 2" xfId="61"/>
    <cellStyle name="HEADING2" xfId="62"/>
    <cellStyle name="HEADING2 2" xfId="63"/>
    <cellStyle name="Input [yellow]" xfId="64"/>
    <cellStyle name="Input [yellow] 2" xfId="65"/>
    <cellStyle name="Input 2" xfId="66"/>
    <cellStyle name="Link Currency (0)" xfId="67"/>
    <cellStyle name="Link Currency (0) 2" xfId="68"/>
    <cellStyle name="Milliers [0]_AR1194" xfId="69"/>
    <cellStyle name="Milliers_AR1194" xfId="70"/>
    <cellStyle name="Model" xfId="71"/>
    <cellStyle name="moi" xfId="72"/>
    <cellStyle name="Monétaire [0]_AR1194" xfId="73"/>
    <cellStyle name="Monétaire_AR1194" xfId="74"/>
    <cellStyle name="n" xfId="75"/>
    <cellStyle name="New Times Roman" xfId="76"/>
    <cellStyle name="no dec" xfId="77"/>
    <cellStyle name="Normal" xfId="0" builtinId="0"/>
    <cellStyle name="Normal - Style1" xfId="78"/>
    <cellStyle name="Normal 2" xfId="79"/>
    <cellStyle name="Normal 2 11" xfId="80"/>
    <cellStyle name="Normal 2 2" xfId="81"/>
    <cellStyle name="Normal 2 2 2" xfId="82"/>
    <cellStyle name="Normal 2 2 2 2" xfId="83"/>
    <cellStyle name="Normal 2 2 2 3" xfId="84"/>
    <cellStyle name="Normal 2 2 2 4" xfId="85"/>
    <cellStyle name="Normal 2 2 3" xfId="86"/>
    <cellStyle name="Normal 2 2 4" xfId="87"/>
    <cellStyle name="Normal 2 2_Danh sach sv nhap hoc den ngay 13 thang 9" xfId="88"/>
    <cellStyle name="Normal 2 3" xfId="89"/>
    <cellStyle name="Normal 2 4" xfId="90"/>
    <cellStyle name="Normal 2 5" xfId="91"/>
    <cellStyle name="Normal 2 6" xfId="92"/>
    <cellStyle name="Normal 2 6 2" xfId="93"/>
    <cellStyle name="Normal 2_Book1" xfId="94"/>
    <cellStyle name="Normal 3" xfId="95"/>
    <cellStyle name="Normal 3 2" xfId="96"/>
    <cellStyle name="Normal 4" xfId="97"/>
    <cellStyle name="Normal 5" xfId="98"/>
    <cellStyle name="Normal 6" xfId="99"/>
    <cellStyle name="Normal 7" xfId="1"/>
    <cellStyle name="Normal1" xfId="100"/>
    <cellStyle name="Percent (0)" xfId="101"/>
    <cellStyle name="Percent [2]" xfId="102"/>
    <cellStyle name="Percent 2" xfId="103"/>
    <cellStyle name="Percent 3" xfId="104"/>
    <cellStyle name="Percent 4" xfId="2"/>
    <cellStyle name="PERCENTAGE" xfId="105"/>
    <cellStyle name="PrePop Currency (0)" xfId="106"/>
    <cellStyle name="PrePop Currency (0) 2" xfId="107"/>
    <cellStyle name="PSChar" xfId="108"/>
    <cellStyle name="PSDate" xfId="109"/>
    <cellStyle name="PSDec" xfId="110"/>
    <cellStyle name="PSHeading" xfId="111"/>
    <cellStyle name="PSInt" xfId="112"/>
    <cellStyle name="PSSpacer" xfId="113"/>
    <cellStyle name="songuyen" xfId="114"/>
    <cellStyle name="Style 1" xfId="115"/>
    <cellStyle name="subhead" xfId="116"/>
    <cellStyle name="Text Indent A" xfId="117"/>
    <cellStyle name="Text Indent B" xfId="118"/>
    <cellStyle name="Text Indent B 2" xfId="119"/>
    <cellStyle name="Total 2" xfId="120"/>
    <cellStyle name="xuan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95" xfId="129"/>
    <cellStyle name="뷭?_BOOKSHIP" xfId="130"/>
    <cellStyle name="콤마 [0]_1202" xfId="131"/>
    <cellStyle name="콤마_1202" xfId="132"/>
    <cellStyle name="통화 [0]_1202" xfId="133"/>
    <cellStyle name="통화_1202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標準_Financial Prpsl" xfId="139"/>
    <cellStyle name="貨幣 [0]_00Q3902REV.1" xfId="140"/>
    <cellStyle name="貨幣[0]_BRE" xfId="141"/>
    <cellStyle name="貨幣_00Q3902REV.1" xfId="142"/>
  </cellStyles>
  <dxfs count="3"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HANH\Danh%20sach%20thi\HK2-Nam%202016-2017\Ke%20toan%20tai%20chinh%201\Ke%20toan%20tai%20chinh%201%20-%20ACC%20302%20(B)%20-%20lan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"/>
      <sheetName val="CHIAPHONG"/>
      <sheetName val="DSTHI (STT )"/>
      <sheetName val="DSSV"/>
      <sheetName val="IDCODE"/>
      <sheetName val="CODEMON"/>
      <sheetName val="IN_DTK"/>
      <sheetName val="LPl2"/>
      <sheetName val="ListRoom"/>
      <sheetName val="TH"/>
      <sheetName val="ghep"/>
    </sheetNames>
    <sheetDataSet>
      <sheetData sheetId="0" refreshError="1"/>
      <sheetData sheetId="1" refreshError="1"/>
      <sheetData sheetId="2" refreshError="1"/>
      <sheetData sheetId="3">
        <row r="1">
          <cell r="D1" t="str">
            <v>BẢNG ĐIỂM ĐÁNH GIÁ KẾT QUẢ HỌC TẬP * HK2*   2016-2017</v>
          </cell>
        </row>
        <row r="2">
          <cell r="G2" t="str">
            <v>Kế Toán Tài Chính 1</v>
          </cell>
          <cell r="P2" t="str">
            <v>SỐ TÍN CHỈ:</v>
          </cell>
          <cell r="Q2">
            <v>2</v>
          </cell>
        </row>
        <row r="3">
          <cell r="G3" t="str">
            <v>ACC 302</v>
          </cell>
          <cell r="Q3">
            <v>2</v>
          </cell>
        </row>
        <row r="4">
          <cell r="A4" t="str">
            <v>Thời gian : 15h30-13/03/2017</v>
          </cell>
          <cell r="Q4">
            <v>1</v>
          </cell>
        </row>
        <row r="5">
          <cell r="G5" t="str">
            <v>A</v>
          </cell>
          <cell r="H5" t="str">
            <v>P</v>
          </cell>
          <cell r="I5" t="str">
            <v>Q</v>
          </cell>
          <cell r="J5" t="str">
            <v>H</v>
          </cell>
          <cell r="K5" t="str">
            <v>L</v>
          </cell>
          <cell r="L5" t="str">
            <v>M</v>
          </cell>
          <cell r="M5" t="str">
            <v>I</v>
          </cell>
          <cell r="N5" t="str">
            <v>G</v>
          </cell>
          <cell r="O5" t="str">
            <v>F</v>
          </cell>
        </row>
        <row r="6">
          <cell r="G6">
            <v>0.1</v>
          </cell>
          <cell r="H6">
            <v>0.1</v>
          </cell>
          <cell r="I6">
            <v>0.1</v>
          </cell>
          <cell r="J6">
            <v>0</v>
          </cell>
          <cell r="K6">
            <v>0</v>
          </cell>
          <cell r="L6">
            <v>0.15</v>
          </cell>
          <cell r="M6">
            <v>0</v>
          </cell>
          <cell r="N6">
            <v>0</v>
          </cell>
          <cell r="O6">
            <v>0.55000000000000004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8"/>
  <sheetViews>
    <sheetView tabSelected="1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T9" sqref="T9"/>
    </sheetView>
  </sheetViews>
  <sheetFormatPr defaultColWidth="9.140625" defaultRowHeight="15"/>
  <cols>
    <col min="1" max="1" width="3.5703125" style="71" hidden="1" customWidth="1"/>
    <col min="2" max="2" width="4.42578125" style="71" customWidth="1"/>
    <col min="3" max="3" width="9.85546875" style="72" customWidth="1"/>
    <col min="4" max="4" width="13.42578125" style="19" customWidth="1"/>
    <col min="5" max="5" width="5.85546875" style="73" customWidth="1"/>
    <col min="6" max="6" width="7.140625" style="74" customWidth="1"/>
    <col min="7" max="7" width="7" style="18" customWidth="1"/>
    <col min="8" max="10" width="3.28515625" style="18" customWidth="1"/>
    <col min="11" max="12" width="3" style="18" customWidth="1"/>
    <col min="13" max="13" width="3.5703125" style="18" customWidth="1"/>
    <col min="14" max="14" width="3" style="18" customWidth="1"/>
    <col min="15" max="15" width="3" style="72" customWidth="1"/>
    <col min="16" max="16" width="4.140625" style="72" customWidth="1"/>
    <col min="17" max="17" width="4.7109375" style="72" customWidth="1"/>
    <col min="18" max="18" width="11.7109375" style="8" customWidth="1"/>
    <col min="19" max="19" width="6.85546875" style="15" customWidth="1"/>
    <col min="37" max="16384" width="9.140625" style="71"/>
  </cols>
  <sheetData>
    <row r="1" spans="1:36" s="1" customFormat="1" ht="24" customHeight="1">
      <c r="B1" s="2" t="s">
        <v>0</v>
      </c>
      <c r="C1" s="2"/>
      <c r="D1" s="2"/>
      <c r="E1" s="3" t="str">
        <f>[1]DSSV!D1</f>
        <v>BẢNG ĐIỂM ĐÁNH GIÁ KẾT QUẢ HỌC TẬP * HK2*   2016-2017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</row>
    <row r="2" spans="1:36" s="1" customFormat="1" ht="22.5" customHeight="1">
      <c r="B2" s="5" t="s">
        <v>1</v>
      </c>
      <c r="C2" s="5"/>
      <c r="D2" s="5"/>
      <c r="F2" s="6" t="str">
        <f>"MÔN:    "&amp;[1]DSSV!G2&amp;"  *   "&amp;[1]DSSV!P2&amp;" "&amp;[1]DSSV!Q2</f>
        <v>MÔN:    Kế Toán Tài Chính 1  *   SỐ TÍN CHỈ: 2</v>
      </c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7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</row>
    <row r="3" spans="1:36" s="8" customFormat="1" ht="23.25" customHeight="1">
      <c r="B3" s="9"/>
      <c r="C3" s="9"/>
      <c r="D3" s="10"/>
      <c r="E3" s="11"/>
      <c r="F3" s="12"/>
      <c r="H3" s="13" t="str">
        <f>"MÃ MÔN: "&amp;[1]DSSV!G3 &amp; " " &amp; " (B)"</f>
        <v>MÃ MÔN: ACC 302  (B)</v>
      </c>
      <c r="J3" s="9"/>
      <c r="L3" s="9"/>
      <c r="M3" s="9"/>
      <c r="N3" s="9"/>
      <c r="O3" s="9"/>
      <c r="P3" s="9"/>
      <c r="Q3" s="14" t="str">
        <f>"Học kỳ : " &amp; [1]DSSV!Q3</f>
        <v>Học kỳ : 2</v>
      </c>
      <c r="R3" s="7"/>
      <c r="S3" s="15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</row>
    <row r="4" spans="1:36" s="8" customFormat="1" ht="18" customHeight="1">
      <c r="B4" s="16" t="str">
        <f>[1]DSSV!A4</f>
        <v>Thời gian : 15h30-13/03/2017</v>
      </c>
      <c r="C4" s="14"/>
      <c r="D4" s="17"/>
      <c r="E4" s="11"/>
      <c r="F4" s="11"/>
      <c r="G4" s="9"/>
      <c r="H4" s="9"/>
      <c r="I4" s="9"/>
      <c r="J4" s="9"/>
      <c r="K4" s="9"/>
      <c r="L4" s="9"/>
      <c r="M4" s="9"/>
      <c r="N4" s="9"/>
      <c r="O4" s="9"/>
      <c r="P4" s="9"/>
      <c r="Q4" s="14" t="str">
        <f>"Lần thi : "&amp;[1]DSSV!Q4</f>
        <v>Lần thi : 1</v>
      </c>
      <c r="R4" s="7"/>
      <c r="S4" s="15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</row>
    <row r="5" spans="1:36" s="18" customFormat="1" hidden="1">
      <c r="B5" s="18">
        <v>1</v>
      </c>
      <c r="C5" s="18">
        <v>2</v>
      </c>
      <c r="D5" s="19">
        <v>3</v>
      </c>
      <c r="E5" s="20">
        <v>4</v>
      </c>
      <c r="F5" s="21">
        <v>5</v>
      </c>
      <c r="G5" s="18">
        <v>6</v>
      </c>
      <c r="H5" s="18">
        <v>7</v>
      </c>
      <c r="I5" s="18">
        <v>8</v>
      </c>
      <c r="J5" s="18">
        <v>9</v>
      </c>
      <c r="K5" s="18">
        <v>10</v>
      </c>
      <c r="L5" s="18">
        <v>11</v>
      </c>
      <c r="M5" s="18">
        <v>12</v>
      </c>
      <c r="N5" s="18">
        <v>13</v>
      </c>
      <c r="O5" s="18">
        <v>14</v>
      </c>
      <c r="P5" s="18">
        <v>15</v>
      </c>
      <c r="Q5" s="18">
        <v>16</v>
      </c>
      <c r="R5" s="1">
        <v>17</v>
      </c>
      <c r="S5" s="22">
        <v>18</v>
      </c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</row>
    <row r="6" spans="1:36" s="23" customFormat="1" ht="18" customHeight="1">
      <c r="B6" s="24" t="s">
        <v>2</v>
      </c>
      <c r="C6" s="25" t="s">
        <v>3</v>
      </c>
      <c r="D6" s="26" t="s">
        <v>4</v>
      </c>
      <c r="E6" s="27" t="s">
        <v>5</v>
      </c>
      <c r="F6" s="25" t="s">
        <v>6</v>
      </c>
      <c r="G6" s="25" t="s">
        <v>7</v>
      </c>
      <c r="H6" s="28" t="s">
        <v>8</v>
      </c>
      <c r="I6" s="29"/>
      <c r="J6" s="29"/>
      <c r="K6" s="29"/>
      <c r="L6" s="29"/>
      <c r="M6" s="29"/>
      <c r="N6" s="29"/>
      <c r="O6" s="29"/>
      <c r="P6" s="30"/>
      <c r="Q6" s="31" t="s">
        <v>9</v>
      </c>
      <c r="R6" s="32"/>
      <c r="S6" s="25" t="s">
        <v>10</v>
      </c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</row>
    <row r="7" spans="1:36" s="41" customFormat="1" ht="15.75" customHeight="1">
      <c r="A7" s="33" t="s">
        <v>2</v>
      </c>
      <c r="B7" s="34"/>
      <c r="C7" s="35"/>
      <c r="D7" s="36"/>
      <c r="E7" s="37"/>
      <c r="F7" s="35"/>
      <c r="G7" s="35"/>
      <c r="H7" s="38" t="str">
        <f>[1]DSSV!G5</f>
        <v>A</v>
      </c>
      <c r="I7" s="38" t="str">
        <f>[1]DSSV!H5</f>
        <v>P</v>
      </c>
      <c r="J7" s="38" t="str">
        <f>[1]DSSV!I5</f>
        <v>Q</v>
      </c>
      <c r="K7" s="38" t="str">
        <f>[1]DSSV!J5</f>
        <v>H</v>
      </c>
      <c r="L7" s="38" t="str">
        <f>[1]DSSV!K5</f>
        <v>L</v>
      </c>
      <c r="M7" s="38" t="str">
        <f>[1]DSSV!L5</f>
        <v>M</v>
      </c>
      <c r="N7" s="38" t="str">
        <f>[1]DSSV!M5</f>
        <v>I</v>
      </c>
      <c r="O7" s="38" t="str">
        <f>[1]DSSV!N5</f>
        <v>G</v>
      </c>
      <c r="P7" s="38" t="str">
        <f>[1]DSSV!O5</f>
        <v>F</v>
      </c>
      <c r="Q7" s="39"/>
      <c r="R7" s="40"/>
      <c r="S7" s="35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</row>
    <row r="8" spans="1:36" s="41" customFormat="1" ht="19.5" customHeight="1">
      <c r="A8" s="33"/>
      <c r="B8" s="42"/>
      <c r="C8" s="43"/>
      <c r="D8" s="44"/>
      <c r="E8" s="45"/>
      <c r="F8" s="43"/>
      <c r="G8" s="43"/>
      <c r="H8" s="46">
        <f>[1]DSSV!G6</f>
        <v>0.1</v>
      </c>
      <c r="I8" s="46">
        <f>[1]DSSV!H6</f>
        <v>0.1</v>
      </c>
      <c r="J8" s="46">
        <f>[1]DSSV!I6</f>
        <v>0.1</v>
      </c>
      <c r="K8" s="46">
        <f>[1]DSSV!J6</f>
        <v>0</v>
      </c>
      <c r="L8" s="46">
        <f>[1]DSSV!K6</f>
        <v>0</v>
      </c>
      <c r="M8" s="46">
        <f>[1]DSSV!L6</f>
        <v>0.15</v>
      </c>
      <c r="N8" s="46">
        <f>[1]DSSV!M6</f>
        <v>0</v>
      </c>
      <c r="O8" s="46">
        <f>[1]DSSV!N6</f>
        <v>0</v>
      </c>
      <c r="P8" s="46">
        <f>[1]DSSV!O6</f>
        <v>0.55000000000000004</v>
      </c>
      <c r="Q8" s="47" t="s">
        <v>11</v>
      </c>
      <c r="R8" s="48" t="s">
        <v>12</v>
      </c>
      <c r="S8" s="43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</row>
    <row r="9" spans="1:36" s="19" customFormat="1" ht="24.75" customHeight="1">
      <c r="A9" s="49">
        <v>52</v>
      </c>
      <c r="B9" s="50">
        <f>--SUBTOTAL(2,C$6:C9)</f>
        <v>1</v>
      </c>
      <c r="C9" s="51">
        <v>1816217079</v>
      </c>
      <c r="D9" s="52" t="s">
        <v>13</v>
      </c>
      <c r="E9" s="53" t="s">
        <v>14</v>
      </c>
      <c r="F9" s="54" t="s">
        <v>15</v>
      </c>
      <c r="G9" s="54" t="s">
        <v>16</v>
      </c>
      <c r="H9" s="55">
        <v>4</v>
      </c>
      <c r="I9" s="55">
        <v>4</v>
      </c>
      <c r="J9" s="55">
        <v>3</v>
      </c>
      <c r="K9" s="55" t="s">
        <v>17</v>
      </c>
      <c r="L9" s="55" t="s">
        <v>17</v>
      </c>
      <c r="M9" s="55">
        <v>4.5</v>
      </c>
      <c r="N9" s="55" t="s">
        <v>17</v>
      </c>
      <c r="O9" s="55" t="s">
        <v>17</v>
      </c>
      <c r="P9" s="56">
        <v>2.5</v>
      </c>
      <c r="Q9" s="57">
        <v>3.2</v>
      </c>
      <c r="R9" s="58" t="s">
        <v>18</v>
      </c>
      <c r="S9" s="59" t="s">
        <v>17</v>
      </c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</row>
    <row r="10" spans="1:36" s="19" customFormat="1" ht="26.25" customHeight="1">
      <c r="A10" s="49"/>
      <c r="B10" s="12"/>
      <c r="C10" s="9"/>
      <c r="D10" s="60"/>
      <c r="E10" s="11"/>
      <c r="F10" s="10"/>
      <c r="G10" s="61"/>
      <c r="H10" s="61"/>
      <c r="I10" s="61"/>
      <c r="J10" s="61"/>
      <c r="K10" s="62" t="s">
        <v>19</v>
      </c>
      <c r="L10" s="62"/>
      <c r="M10" s="62"/>
      <c r="N10" s="62"/>
      <c r="O10" s="62"/>
      <c r="P10" s="62"/>
      <c r="Q10" s="62"/>
      <c r="R10" s="62"/>
      <c r="S10" s="62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</row>
    <row r="11" spans="1:36" s="19" customFormat="1" ht="24" customHeight="1">
      <c r="A11" s="49"/>
      <c r="B11" s="3" t="s">
        <v>20</v>
      </c>
      <c r="C11" s="3"/>
      <c r="D11" s="3"/>
      <c r="E11" s="10"/>
      <c r="F11" s="63" t="s">
        <v>21</v>
      </c>
      <c r="G11" s="10"/>
      <c r="H11" s="61"/>
      <c r="I11" s="64" t="s">
        <v>22</v>
      </c>
      <c r="J11" s="60"/>
      <c r="K11" s="7" t="s">
        <v>23</v>
      </c>
      <c r="L11" s="7"/>
      <c r="M11" s="7"/>
      <c r="N11" s="7"/>
      <c r="O11" s="7"/>
      <c r="P11" s="7"/>
      <c r="Q11" s="7"/>
      <c r="R11" s="7"/>
      <c r="S11" s="7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</row>
    <row r="12" spans="1:36" s="19" customFormat="1" ht="14.25" customHeight="1">
      <c r="A12" s="49"/>
      <c r="B12" s="12"/>
      <c r="C12" s="9"/>
      <c r="D12" s="60"/>
      <c r="E12" s="11"/>
      <c r="F12" s="10"/>
      <c r="G12" s="61"/>
      <c r="H12" s="61"/>
      <c r="I12" s="65"/>
      <c r="J12" s="60"/>
      <c r="K12" s="66"/>
      <c r="L12" s="61"/>
      <c r="M12" s="61"/>
      <c r="N12" s="61"/>
      <c r="O12" s="9"/>
      <c r="P12" s="60"/>
      <c r="Q12" s="67"/>
      <c r="R12" s="67"/>
      <c r="S12" s="14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</row>
    <row r="13" spans="1:36" s="19" customFormat="1" ht="14.25" customHeight="1">
      <c r="A13" s="49"/>
      <c r="B13" s="12"/>
      <c r="C13" s="9"/>
      <c r="D13" s="60"/>
      <c r="E13" s="11"/>
      <c r="F13" s="10"/>
      <c r="G13" s="61"/>
      <c r="H13" s="61"/>
      <c r="I13" s="65"/>
      <c r="J13" s="60"/>
      <c r="K13" s="66"/>
      <c r="L13" s="61"/>
      <c r="M13" s="61"/>
      <c r="N13" s="61"/>
      <c r="O13" s="9"/>
      <c r="P13" s="60"/>
      <c r="Q13" s="67"/>
      <c r="R13" s="67"/>
      <c r="S13" s="14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</row>
    <row r="14" spans="1:36" s="19" customFormat="1" ht="14.25" customHeight="1">
      <c r="A14" s="49"/>
      <c r="B14" s="12"/>
      <c r="C14" s="9"/>
      <c r="D14" s="60"/>
      <c r="E14" s="11"/>
      <c r="F14" s="10"/>
      <c r="G14" s="61"/>
      <c r="H14" s="61"/>
      <c r="I14" s="65"/>
      <c r="J14" s="60"/>
      <c r="K14" s="66"/>
      <c r="L14" s="61"/>
      <c r="M14" s="61"/>
      <c r="N14" s="61"/>
      <c r="O14" s="9"/>
      <c r="P14" s="60"/>
      <c r="Q14" s="67"/>
      <c r="R14" s="67"/>
      <c r="S14" s="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</row>
    <row r="15" spans="1:36" s="19" customFormat="1" ht="14.25" customHeight="1">
      <c r="A15" s="49"/>
      <c r="B15" s="12"/>
      <c r="C15" s="9"/>
      <c r="D15" s="60"/>
      <c r="E15" s="11"/>
      <c r="F15" s="10"/>
      <c r="G15" s="61"/>
      <c r="H15" s="61"/>
      <c r="I15" s="61"/>
      <c r="J15" s="61"/>
      <c r="K15" s="61"/>
      <c r="L15" s="61"/>
      <c r="M15" s="61"/>
      <c r="N15" s="61"/>
      <c r="O15" s="9"/>
      <c r="P15" s="9"/>
      <c r="Q15" s="9"/>
      <c r="R15" s="60"/>
      <c r="S15" s="14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</row>
    <row r="16" spans="1:36" s="19" customFormat="1" ht="14.25" customHeight="1">
      <c r="A16" s="49"/>
      <c r="B16" s="12"/>
      <c r="C16" s="9"/>
      <c r="D16" s="60"/>
      <c r="E16" s="11"/>
      <c r="F16" s="10"/>
      <c r="G16" s="12"/>
      <c r="H16" s="61"/>
      <c r="I16" s="61"/>
      <c r="J16" s="61"/>
      <c r="K16" s="61"/>
      <c r="L16" s="9"/>
      <c r="M16" s="61"/>
      <c r="N16" s="61"/>
      <c r="O16" s="9"/>
      <c r="P16" s="9"/>
      <c r="Q16" s="9"/>
      <c r="R16" s="7"/>
      <c r="S16" s="14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</row>
    <row r="17" spans="1:36" s="19" customFormat="1" ht="18" customHeight="1">
      <c r="A17" s="49"/>
      <c r="B17" s="68" t="s">
        <v>24</v>
      </c>
      <c r="C17" s="68"/>
      <c r="D17" s="68"/>
      <c r="E17" s="11"/>
      <c r="F17" s="10"/>
      <c r="G17" s="61"/>
      <c r="H17" s="61"/>
      <c r="I17" s="61"/>
      <c r="J17" s="61"/>
      <c r="K17" s="61"/>
      <c r="L17" s="61"/>
      <c r="M17" s="61"/>
      <c r="N17" s="7" t="s">
        <v>25</v>
      </c>
      <c r="O17" s="7"/>
      <c r="P17" s="7"/>
      <c r="Q17" s="7"/>
      <c r="R17" s="7"/>
      <c r="S17" s="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</row>
    <row r="18" spans="1:36" s="69" customFormat="1"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</row>
  </sheetData>
  <autoFilter ref="A1:S11">
    <filterColumn colId="1" showButton="0"/>
    <filterColumn colId="2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</autoFilter>
  <mergeCells count="17">
    <mergeCell ref="B18:S18"/>
    <mergeCell ref="Q6:R7"/>
    <mergeCell ref="S6:S8"/>
    <mergeCell ref="A7:A8"/>
    <mergeCell ref="K10:S10"/>
    <mergeCell ref="B11:D11"/>
    <mergeCell ref="B17:D17"/>
    <mergeCell ref="B1:D1"/>
    <mergeCell ref="E1:R1"/>
    <mergeCell ref="B2:D2"/>
    <mergeCell ref="B6:B8"/>
    <mergeCell ref="C6:C8"/>
    <mergeCell ref="D6:D8"/>
    <mergeCell ref="E6:E8"/>
    <mergeCell ref="F6:F8"/>
    <mergeCell ref="G6:G8"/>
    <mergeCell ref="H6:P6"/>
  </mergeCells>
  <conditionalFormatting sqref="C9:G9 R9:S9">
    <cfRule type="cellIs" dxfId="2" priority="3" stopIfTrue="1" operator="equal">
      <formula>0</formula>
    </cfRule>
  </conditionalFormatting>
  <conditionalFormatting sqref="S9">
    <cfRule type="cellIs" dxfId="1" priority="2" stopIfTrue="1" operator="equal">
      <formula>0</formula>
    </cfRule>
  </conditionalFormatting>
  <conditionalFormatting sqref="Q9">
    <cfRule type="cellIs" dxfId="0" priority="1" stopIfTrue="1" operator="lessThan">
      <formula>4</formula>
    </cfRule>
  </conditionalFormatting>
  <printOptions horizontalCentered="1"/>
  <pageMargins left="0.19685039370078741" right="0" top="0.19685039370078741" bottom="0" header="0" footer="0"/>
  <pageSetup paperSize="9" orientation="portrait" r:id="rId1"/>
  <headerFooter alignWithMargins="0"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ghep</vt:lpstr>
      <vt:lpstr>ghep!Print_Titles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2017-03-17T06:39:11Z</dcterms:created>
  <dcterms:modified xsi:type="dcterms:W3CDTF">2017-03-17T06:39:53Z</dcterms:modified>
</cp:coreProperties>
</file>