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46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ghep!$A$7:$Z$10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A9" i="46"/>
  <c r="A10" s="1"/>
  <c r="P7"/>
  <c r="C15" l="1"/>
  <c r="C14"/>
  <c r="C16" l="1"/>
  <c r="D15" s="1"/>
  <c r="D14" l="1"/>
  <c r="D16" s="1"/>
</calcChain>
</file>

<file path=xl/sharedStrings.xml><?xml version="1.0" encoding="utf-8"?>
<sst xmlns="http://schemas.openxmlformats.org/spreadsheetml/2006/main" count="53" uniqueCount="50">
  <si>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</si>
  <si>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</si>
  <si>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</si>
  <si>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</si>
  <si>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</si>
  <si>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</si>
  <si>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</si>
  <si>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</si>
  <si>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</si>
  <si>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</si>
  <si>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</si>
  <si>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</si>
  <si>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</si>
  <si>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</si>
  <si>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M</t>
  </si>
  <si>
    <t>Không</t>
  </si>
  <si>
    <t>Bảy Phẩy Hai</t>
  </si>
  <si>
    <t>Bảy Phẩy Ba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</si>
  <si>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</si>
  <si>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</si>
  <si>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</si>
  <si>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</si>
  <si>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</si>
  <si>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</si>
  <si>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</si>
  <si>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</si>
  <si>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</si>
  <si>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</si>
  <si>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</si>
  <si>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</si>
  <si>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</si>
  <si>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</si>
  <si>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</si>
  <si>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ThS. Nguyễn Ân</t>
  </si>
  <si>
    <t>Nguyễn Thị Thu</t>
  </si>
  <si>
    <t>v</t>
  </si>
  <si>
    <t>MÔN :  Thuế nhà nước</t>
  </si>
  <si>
    <t>BẢNG ĐIỂM ĐÁNH GIÁ KẾT QUẢ HỌC TẬP*(LAW 362)</t>
  </si>
  <si>
    <t>D18KDN8B</t>
  </si>
  <si>
    <t>LỚP LAW 362A  * HỌC KỲ 1-Năm Học 2015-2016</t>
  </si>
  <si>
    <t>LAW362A</t>
  </si>
  <si>
    <t>Lê Thị Diễm</t>
  </si>
  <si>
    <t>Mi</t>
  </si>
  <si>
    <t>Nguyễn Hoài</t>
  </si>
  <si>
    <t>Nam</t>
  </si>
  <si>
    <t>Thanh</t>
  </si>
  <si>
    <t>C18KCD2B</t>
  </si>
  <si>
    <t>D18KDN2B</t>
  </si>
  <si>
    <t>Thời gian:  7h30 - 3/10/ 2015</t>
  </si>
  <si>
    <t>Đà Nẵng, ngày 12 tháng 10 năm 2015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</si>
</sst>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105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b/>
      <sz val="10"/>
      <color indexed="12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10.5"/>
      <name val="Times New Roman"/>
      <family val="1"/>
      <charset val="163"/>
    </font>
    <font>
      <sz val="8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9.5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.5"/>
      <color theme="1"/>
      <name val="Times New Roman"/>
      <family val="1"/>
      <charset val="163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37">
    <xf numFmtId="0" fontId="0" fillId="0" borderId="0"/>
    <xf numFmtId="166" fontId="23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31" fillId="0" borderId="0"/>
    <xf numFmtId="185" fontId="51" fillId="0" borderId="0"/>
    <xf numFmtId="0" fontId="32" fillId="2" borderId="0"/>
    <xf numFmtId="0" fontId="33" fillId="2" borderId="0"/>
    <xf numFmtId="0" fontId="34" fillId="2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35" fillId="0" borderId="0">
      <alignment wrapText="1"/>
    </xf>
    <xf numFmtId="0" fontId="65" fillId="0" borderId="0" applyFont="0" applyFill="0" applyBorder="0" applyAlignment="0" applyProtection="0"/>
    <xf numFmtId="0" fontId="36" fillId="0" borderId="0" applyFont="0" applyFill="0" applyBorder="0" applyAlignment="0" applyProtection="0"/>
    <xf numFmtId="188" fontId="71" fillId="0" borderId="0" applyFont="0" applyFill="0" applyBorder="0" applyAlignment="0" applyProtection="0"/>
    <xf numFmtId="183" fontId="65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71" fillId="0" borderId="0" applyFont="0" applyFill="0" applyBorder="0" applyAlignment="0" applyProtection="0"/>
    <xf numFmtId="184" fontId="65" fillId="0" borderId="0" applyFont="0" applyFill="0" applyBorder="0" applyAlignment="0" applyProtection="0"/>
    <xf numFmtId="0" fontId="36" fillId="0" borderId="0" applyFont="0" applyFill="0" applyBorder="0" applyAlignment="0" applyProtection="0"/>
    <xf numFmtId="191" fontId="71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36" fillId="0" borderId="0"/>
    <xf numFmtId="0" fontId="66" fillId="0" borderId="0"/>
    <xf numFmtId="0" fontId="36" fillId="0" borderId="0"/>
    <xf numFmtId="37" fontId="74" fillId="0" borderId="0"/>
    <xf numFmtId="0" fontId="75" fillId="0" borderId="0"/>
    <xf numFmtId="0" fontId="23" fillId="0" borderId="0" applyFill="0" applyBorder="0" applyAlignment="0"/>
    <xf numFmtId="169" fontId="23" fillId="0" borderId="0" applyFill="0" applyBorder="0" applyAlignment="0"/>
    <xf numFmtId="170" fontId="23" fillId="0" borderId="0" applyFill="0" applyBorder="0" applyAlignment="0"/>
    <xf numFmtId="0" fontId="67" fillId="0" borderId="0"/>
    <xf numFmtId="165" fontId="68" fillId="0" borderId="0" applyFont="0" applyFill="0" applyBorder="0" applyAlignment="0" applyProtection="0"/>
    <xf numFmtId="171" fontId="37" fillId="0" borderId="0"/>
    <xf numFmtId="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37" fillId="0" borderId="0"/>
    <xf numFmtId="0" fontId="23" fillId="0" borderId="0" applyFont="0" applyFill="0" applyBorder="0" applyAlignment="0" applyProtection="0"/>
    <xf numFmtId="174" fontId="37" fillId="0" borderId="0"/>
    <xf numFmtId="0" fontId="23" fillId="0" borderId="0" applyFill="0" applyBorder="0" applyAlignment="0"/>
    <xf numFmtId="2" fontId="23" fillId="0" borderId="0" applyFont="0" applyFill="0" applyBorder="0" applyAlignment="0" applyProtection="0"/>
    <xf numFmtId="38" fontId="20" fillId="2" borderId="0" applyNumberFormat="0" applyBorder="0" applyAlignment="0" applyProtection="0"/>
    <xf numFmtId="0" fontId="69" fillId="0" borderId="0">
      <alignment horizontal="left"/>
    </xf>
    <xf numFmtId="0" fontId="38" fillId="0" borderId="1" applyNumberFormat="0" applyAlignment="0" applyProtection="0">
      <alignment horizontal="left" vertical="center"/>
    </xf>
    <xf numFmtId="0" fontId="38" fillId="0" borderId="2">
      <alignment horizontal="left" vertical="center"/>
    </xf>
    <xf numFmtId="0" fontId="86" fillId="0" borderId="23" applyNumberFormat="0" applyFill="0" applyAlignment="0" applyProtection="0"/>
    <xf numFmtId="0" fontId="39" fillId="0" borderId="0" applyProtection="0"/>
    <xf numFmtId="0" fontId="38" fillId="0" borderId="0" applyProtection="0"/>
    <xf numFmtId="10" fontId="20" fillId="3" borderId="3" applyNumberFormat="0" applyBorder="0" applyAlignment="0" applyProtection="0"/>
    <xf numFmtId="0" fontId="23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70" fillId="0" borderId="4"/>
    <xf numFmtId="192" fontId="23" fillId="0" borderId="5"/>
    <xf numFmtId="175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17" fillId="0" borderId="0"/>
    <xf numFmtId="37" fontId="42" fillId="0" borderId="0"/>
    <xf numFmtId="177" fontId="43" fillId="0" borderId="0"/>
    <xf numFmtId="0" fontId="23" fillId="0" borderId="0"/>
    <xf numFmtId="0" fontId="23" fillId="0" borderId="0"/>
    <xf numFmtId="0" fontId="85" fillId="0" borderId="0"/>
    <xf numFmtId="0" fontId="23" fillId="0" borderId="0"/>
    <xf numFmtId="0" fontId="85" fillId="0" borderId="0"/>
    <xf numFmtId="0" fontId="23" fillId="0" borderId="0"/>
    <xf numFmtId="0" fontId="63" fillId="0" borderId="0"/>
    <xf numFmtId="0" fontId="87" fillId="0" borderId="0"/>
    <xf numFmtId="0" fontId="23" fillId="0" borderId="0"/>
    <xf numFmtId="0" fontId="23" fillId="0" borderId="0"/>
    <xf numFmtId="0" fontId="79" fillId="0" borderId="0"/>
    <xf numFmtId="0" fontId="22" fillId="0" borderId="0"/>
    <xf numFmtId="0" fontId="71" fillId="0" borderId="0"/>
    <xf numFmtId="9" fontId="16" fillId="0" borderId="0" applyFont="0" applyFill="0" applyBorder="0" applyAlignment="0" applyProtection="0"/>
    <xf numFmtId="16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6" applyNumberFormat="0" applyBorder="0"/>
    <xf numFmtId="0" fontId="23" fillId="0" borderId="0" applyFill="0" applyBorder="0" applyAlignment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76" fillId="0" borderId="4">
      <alignment horizontal="center"/>
    </xf>
    <xf numFmtId="3" fontId="40" fillId="0" borderId="0" applyFont="0" applyFill="0" applyBorder="0" applyAlignment="0" applyProtection="0"/>
    <xf numFmtId="0" fontId="40" fillId="4" borderId="0" applyNumberFormat="0" applyFont="0" applyBorder="0" applyAlignment="0" applyProtection="0"/>
    <xf numFmtId="3" fontId="44" fillId="0" borderId="0"/>
    <xf numFmtId="0" fontId="77" fillId="0" borderId="0"/>
    <xf numFmtId="0" fontId="70" fillId="0" borderId="0"/>
    <xf numFmtId="49" fontId="25" fillId="0" borderId="0" applyFill="0" applyBorder="0" applyAlignment="0"/>
    <xf numFmtId="0" fontId="23" fillId="0" borderId="0" applyFill="0" applyBorder="0" applyAlignment="0"/>
    <xf numFmtId="0" fontId="78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41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0" borderId="0"/>
    <xf numFmtId="181" fontId="21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15" fillId="0" borderId="0"/>
    <xf numFmtId="0" fontId="79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5" fillId="0" borderId="0"/>
  </cellStyleXfs>
  <cellXfs count="101">
    <xf numFmtId="0" fontId="0" fillId="0" borderId="0" xfId="0"/>
    <xf numFmtId="0" fontId="55" fillId="0" borderId="0" xfId="73" applyFont="1"/>
    <xf numFmtId="0" fontId="56" fillId="0" borderId="0" xfId="73" applyFont="1"/>
    <xf numFmtId="0" fontId="57" fillId="0" borderId="0" xfId="73" applyFont="1" applyAlignment="1">
      <alignment horizontal="left"/>
    </xf>
    <xf numFmtId="0" fontId="57" fillId="0" borderId="0" xfId="73" applyFont="1"/>
    <xf numFmtId="0" fontId="17" fillId="0" borderId="0" xfId="73" applyFont="1" applyAlignment="1">
      <alignment horizontal="left"/>
    </xf>
    <xf numFmtId="0" fontId="24" fillId="5" borderId="3" xfId="73" applyFont="1" applyFill="1" applyBorder="1" applyAlignment="1">
      <alignment horizontal="center" wrapText="1"/>
    </xf>
    <xf numFmtId="0" fontId="26" fillId="5" borderId="3" xfId="73" applyFont="1" applyFill="1" applyBorder="1" applyAlignment="1">
      <alignment horizontal="center" wrapText="1"/>
    </xf>
    <xf numFmtId="0" fontId="59" fillId="5" borderId="3" xfId="73" applyFont="1" applyFill="1" applyBorder="1" applyAlignment="1">
      <alignment horizontal="center" wrapText="1"/>
    </xf>
    <xf numFmtId="0" fontId="60" fillId="5" borderId="3" xfId="73" applyFont="1" applyFill="1" applyBorder="1" applyAlignment="1">
      <alignment horizontal="center" wrapText="1"/>
    </xf>
    <xf numFmtId="0" fontId="53" fillId="0" borderId="0" xfId="73" applyFont="1" applyAlignment="1">
      <alignment horizontal="left"/>
    </xf>
    <xf numFmtId="0" fontId="17" fillId="0" borderId="0" xfId="73" applyFont="1" applyAlignment="1"/>
    <xf numFmtId="0" fontId="62" fillId="0" borderId="0" xfId="73" applyFont="1" applyFill="1" applyAlignment="1">
      <alignment horizontal="center"/>
    </xf>
    <xf numFmtId="0" fontId="62" fillId="0" borderId="0" xfId="73" applyFont="1" applyFill="1" applyBorder="1" applyAlignment="1">
      <alignment horizontal="center"/>
    </xf>
    <xf numFmtId="0" fontId="17" fillId="0" borderId="0" xfId="73" applyFont="1"/>
    <xf numFmtId="0" fontId="17" fillId="0" borderId="0" xfId="73" applyFont="1" applyAlignment="1">
      <alignment horizontal="center"/>
    </xf>
    <xf numFmtId="0" fontId="17" fillId="0" borderId="0" xfId="73" applyFont="1" applyBorder="1"/>
    <xf numFmtId="0" fontId="17" fillId="0" borderId="0" xfId="73" applyFont="1" applyBorder="1" applyAlignment="1">
      <alignment horizontal="left"/>
    </xf>
    <xf numFmtId="0" fontId="19" fillId="0" borderId="0" xfId="73" applyFont="1" applyAlignment="1">
      <alignment horizontal="center"/>
    </xf>
    <xf numFmtId="0" fontId="19" fillId="0" borderId="0" xfId="73" applyFont="1" applyBorder="1" applyAlignment="1">
      <alignment horizontal="center" vertical="center" wrapText="1"/>
    </xf>
    <xf numFmtId="0" fontId="61" fillId="0" borderId="5" xfId="73" applyFont="1" applyBorder="1" applyAlignment="1">
      <alignment horizontal="center"/>
    </xf>
    <xf numFmtId="0" fontId="61" fillId="0" borderId="7" xfId="73" applyFont="1" applyBorder="1" applyAlignment="1">
      <alignment horizontal="center"/>
    </xf>
    <xf numFmtId="0" fontId="57" fillId="0" borderId="0" xfId="73" applyFont="1" applyAlignment="1">
      <alignment horizontal="center"/>
    </xf>
    <xf numFmtId="0" fontId="72" fillId="0" borderId="5" xfId="73" applyFont="1" applyBorder="1" applyAlignment="1">
      <alignment horizontal="left"/>
    </xf>
    <xf numFmtId="0" fontId="72" fillId="0" borderId="7" xfId="73" applyFont="1" applyBorder="1" applyAlignment="1">
      <alignment horizontal="left"/>
    </xf>
    <xf numFmtId="0" fontId="19" fillId="0" borderId="0" xfId="77" applyFont="1" applyFill="1" applyBorder="1" applyAlignment="1">
      <alignment horizontal="center"/>
    </xf>
    <xf numFmtId="0" fontId="73" fillId="0" borderId="0" xfId="73" applyFont="1" applyAlignment="1">
      <alignment horizontal="left"/>
    </xf>
    <xf numFmtId="183" fontId="17" fillId="0" borderId="5" xfId="66" applyNumberFormat="1" applyFont="1" applyFill="1" applyBorder="1" applyAlignment="1">
      <alignment horizontal="center"/>
    </xf>
    <xf numFmtId="183" fontId="28" fillId="0" borderId="7" xfId="66" applyNumberFormat="1" applyFont="1" applyFill="1" applyBorder="1" applyAlignment="1">
      <alignment horizontal="center"/>
    </xf>
    <xf numFmtId="183" fontId="17" fillId="0" borderId="7" xfId="66" applyNumberFormat="1" applyFont="1" applyFill="1" applyBorder="1" applyAlignment="1">
      <alignment horizontal="center"/>
    </xf>
    <xf numFmtId="0" fontId="55" fillId="0" borderId="0" xfId="73" applyFont="1" applyAlignment="1">
      <alignment horizontal="left"/>
    </xf>
    <xf numFmtId="183" fontId="88" fillId="0" borderId="5" xfId="73" applyNumberFormat="1" applyFont="1" applyBorder="1" applyAlignment="1">
      <alignment horizontal="center"/>
    </xf>
    <xf numFmtId="183" fontId="88" fillId="0" borderId="7" xfId="73" applyNumberFormat="1" applyFont="1" applyBorder="1" applyAlignment="1">
      <alignment horizontal="center"/>
    </xf>
    <xf numFmtId="0" fontId="73" fillId="0" borderId="0" xfId="73" applyFont="1"/>
    <xf numFmtId="183" fontId="28" fillId="0" borderId="5" xfId="66" applyNumberFormat="1" applyFont="1" applyFill="1" applyBorder="1" applyAlignment="1">
      <alignment horizontal="center"/>
    </xf>
    <xf numFmtId="0" fontId="83" fillId="0" borderId="0" xfId="73" applyFont="1" applyAlignment="1">
      <alignment horizontal="center"/>
    </xf>
    <xf numFmtId="0" fontId="84" fillId="0" borderId="0" xfId="73" applyFont="1" applyAlignment="1">
      <alignment horizontal="center"/>
    </xf>
    <xf numFmtId="0" fontId="19" fillId="0" borderId="0" xfId="73" applyFont="1" applyAlignment="1">
      <alignment horizontal="left"/>
    </xf>
    <xf numFmtId="0" fontId="80" fillId="0" borderId="0" xfId="73" applyFont="1" applyAlignment="1">
      <alignment horizontal="center"/>
    </xf>
    <xf numFmtId="0" fontId="81" fillId="0" borderId="0" xfId="73" applyFont="1" applyAlignment="1">
      <alignment horizontal="center"/>
    </xf>
    <xf numFmtId="0" fontId="80" fillId="0" borderId="0" xfId="73" applyFont="1" applyAlignment="1">
      <alignment horizontal="left"/>
    </xf>
    <xf numFmtId="0" fontId="90" fillId="6" borderId="3" xfId="0" applyNumberFormat="1" applyFont="1" applyFill="1" applyBorder="1" applyAlignment="1" applyProtection="1">
      <alignment horizontal="center" wrapText="1"/>
    </xf>
    <xf numFmtId="0" fontId="81" fillId="0" borderId="0" xfId="73" applyFont="1"/>
    <xf numFmtId="0" fontId="81" fillId="0" borderId="0" xfId="0" applyFont="1"/>
    <xf numFmtId="0" fontId="91" fillId="6" borderId="3" xfId="0" applyNumberFormat="1" applyFont="1" applyFill="1" applyBorder="1" applyAlignment="1" applyProtection="1">
      <alignment horizontal="center" wrapText="1"/>
    </xf>
    <xf numFmtId="9" fontId="91" fillId="0" borderId="3" xfId="79" applyFont="1" applyBorder="1" applyAlignment="1">
      <alignment horizontal="center"/>
    </xf>
    <xf numFmtId="9" fontId="90" fillId="0" borderId="3" xfId="79" applyFont="1" applyBorder="1" applyAlignment="1">
      <alignment horizontal="center"/>
    </xf>
    <xf numFmtId="0" fontId="89" fillId="0" borderId="0" xfId="73" applyFont="1" applyAlignment="1">
      <alignment horizontal="center"/>
    </xf>
    <xf numFmtId="0" fontId="89" fillId="0" borderId="0" xfId="73" applyFont="1" applyBorder="1" applyAlignment="1">
      <alignment horizontal="left"/>
    </xf>
    <xf numFmtId="0" fontId="90" fillId="0" borderId="3" xfId="0" applyFont="1" applyBorder="1" applyAlignment="1"/>
    <xf numFmtId="0" fontId="93" fillId="0" borderId="0" xfId="73" applyFont="1"/>
    <xf numFmtId="0" fontId="82" fillId="0" borderId="7" xfId="77" applyFont="1" applyFill="1" applyBorder="1" applyAlignment="1">
      <alignment horizontal="left"/>
    </xf>
    <xf numFmtId="0" fontId="94" fillId="0" borderId="0" xfId="73" applyFont="1" applyAlignment="1">
      <alignment horizontal="left"/>
    </xf>
    <xf numFmtId="0" fontId="93" fillId="0" borderId="0" xfId="73" applyFont="1" applyAlignment="1">
      <alignment horizontal="left"/>
    </xf>
    <xf numFmtId="0" fontId="95" fillId="0" borderId="5" xfId="77" applyFont="1" applyFill="1" applyBorder="1" applyAlignment="1">
      <alignment horizontal="center"/>
    </xf>
    <xf numFmtId="0" fontId="95" fillId="0" borderId="7" xfId="77" applyFont="1" applyFill="1" applyBorder="1" applyAlignment="1">
      <alignment horizontal="center"/>
    </xf>
    <xf numFmtId="0" fontId="96" fillId="0" borderId="7" xfId="77" applyFont="1" applyFill="1" applyBorder="1" applyAlignment="1">
      <alignment horizontal="left"/>
    </xf>
    <xf numFmtId="0" fontId="28" fillId="0" borderId="7" xfId="77" applyFont="1" applyFill="1" applyBorder="1" applyAlignment="1">
      <alignment horizontal="left"/>
    </xf>
    <xf numFmtId="0" fontId="97" fillId="0" borderId="7" xfId="133" applyNumberFormat="1" applyFont="1" applyFill="1" applyBorder="1" applyAlignment="1" applyProtection="1">
      <alignment horizontal="center" wrapText="1"/>
    </xf>
    <xf numFmtId="0" fontId="98" fillId="0" borderId="24" xfId="133" applyFont="1" applyBorder="1" applyAlignment="1"/>
    <xf numFmtId="0" fontId="98" fillId="0" borderId="9" xfId="133" applyFont="1" applyBorder="1" applyAlignment="1"/>
    <xf numFmtId="0" fontId="99" fillId="0" borderId="7" xfId="133" applyFont="1" applyBorder="1" applyAlignment="1"/>
    <xf numFmtId="0" fontId="100" fillId="0" borderId="7" xfId="133" applyFont="1" applyBorder="1" applyAlignment="1"/>
    <xf numFmtId="0" fontId="101" fillId="0" borderId="0" xfId="73" applyFont="1"/>
    <xf numFmtId="0" fontId="101" fillId="0" borderId="0" xfId="0" applyFont="1"/>
    <xf numFmtId="0" fontId="102" fillId="0" borderId="0" xfId="73" applyFont="1" applyAlignment="1">
      <alignment horizontal="left"/>
    </xf>
    <xf numFmtId="0" fontId="103" fillId="0" borderId="0" xfId="73" applyFont="1" applyAlignment="1">
      <alignment horizontal="center"/>
    </xf>
    <xf numFmtId="0" fontId="101" fillId="0" borderId="0" xfId="73" applyFont="1" applyAlignment="1">
      <alignment horizontal="center"/>
    </xf>
    <xf numFmtId="0" fontId="103" fillId="0" borderId="0" xfId="73" applyFont="1" applyAlignment="1">
      <alignment horizontal="left"/>
    </xf>
    <xf numFmtId="0" fontId="101" fillId="0" borderId="0" xfId="73" applyFont="1" applyAlignment="1">
      <alignment horizontal="left"/>
    </xf>
    <xf numFmtId="0" fontId="102" fillId="0" borderId="0" xfId="73" applyFont="1" applyAlignment="1">
      <alignment horizontal="center"/>
    </xf>
    <xf numFmtId="0" fontId="101" fillId="0" borderId="0" xfId="73" applyFont="1" applyAlignment="1"/>
    <xf numFmtId="0" fontId="104" fillId="0" borderId="0" xfId="73" applyFont="1"/>
    <xf numFmtId="0" fontId="104" fillId="0" borderId="0" xfId="73" applyFont="1" applyAlignment="1">
      <alignment horizontal="center"/>
    </xf>
    <xf numFmtId="0" fontId="104" fillId="0" borderId="0" xfId="73" applyFont="1" applyBorder="1"/>
    <xf numFmtId="0" fontId="101" fillId="0" borderId="0" xfId="73" applyFont="1" applyBorder="1"/>
    <xf numFmtId="0" fontId="19" fillId="0" borderId="12" xfId="73" applyFont="1" applyBorder="1" applyAlignment="1">
      <alignment horizontal="center" vertical="center" wrapText="1"/>
    </xf>
    <xf numFmtId="0" fontId="19" fillId="0" borderId="13" xfId="73" applyFont="1" applyBorder="1" applyAlignment="1">
      <alignment horizontal="center" vertical="center" wrapText="1"/>
    </xf>
    <xf numFmtId="0" fontId="19" fillId="0" borderId="14" xfId="73" applyFont="1" applyBorder="1" applyAlignment="1">
      <alignment horizontal="center" vertical="center" wrapText="1"/>
    </xf>
    <xf numFmtId="0" fontId="54" fillId="0" borderId="5" xfId="73" applyFont="1" applyBorder="1" applyAlignment="1">
      <alignment horizontal="center" vertical="center" wrapText="1"/>
    </xf>
    <xf numFmtId="0" fontId="54" fillId="0" borderId="7" xfId="73" applyFont="1" applyBorder="1" applyAlignment="1">
      <alignment horizontal="center" vertical="center" wrapText="1"/>
    </xf>
    <xf numFmtId="0" fontId="54" fillId="0" borderId="15" xfId="73" applyFont="1" applyBorder="1" applyAlignment="1">
      <alignment horizontal="center" vertical="center" wrapText="1"/>
    </xf>
    <xf numFmtId="0" fontId="19" fillId="0" borderId="5" xfId="73" applyFont="1" applyBorder="1" applyAlignment="1">
      <alignment horizontal="center" vertical="center" wrapText="1"/>
    </xf>
    <xf numFmtId="0" fontId="19" fillId="0" borderId="7" xfId="73" applyFont="1" applyBorder="1" applyAlignment="1">
      <alignment horizontal="center" vertical="center" wrapText="1"/>
    </xf>
    <xf numFmtId="0" fontId="19" fillId="0" borderId="15" xfId="73" applyFont="1" applyBorder="1" applyAlignment="1">
      <alignment horizontal="center" vertical="center" wrapText="1"/>
    </xf>
    <xf numFmtId="0" fontId="27" fillId="0" borderId="10" xfId="73" applyFont="1" applyBorder="1" applyAlignment="1">
      <alignment horizontal="center" vertical="center" wrapText="1"/>
    </xf>
    <xf numFmtId="0" fontId="27" fillId="0" borderId="11" xfId="73" applyFont="1" applyBorder="1" applyAlignment="1">
      <alignment horizontal="center" vertical="center" wrapText="1"/>
    </xf>
    <xf numFmtId="0" fontId="27" fillId="0" borderId="8" xfId="73" applyFont="1" applyBorder="1" applyAlignment="1">
      <alignment horizontal="center" vertical="center" wrapText="1"/>
    </xf>
    <xf numFmtId="0" fontId="27" fillId="0" borderId="9" xfId="73" applyFont="1" applyBorder="1" applyAlignment="1">
      <alignment horizontal="center" vertical="center" wrapText="1"/>
    </xf>
    <xf numFmtId="0" fontId="27" fillId="0" borderId="16" xfId="73" applyFont="1" applyBorder="1" applyAlignment="1">
      <alignment horizontal="center" vertical="center" wrapText="1"/>
    </xf>
    <xf numFmtId="0" fontId="27" fillId="0" borderId="17" xfId="73" applyFont="1" applyBorder="1" applyAlignment="1">
      <alignment horizontal="center" vertical="center" wrapText="1"/>
    </xf>
    <xf numFmtId="9" fontId="58" fillId="0" borderId="18" xfId="73" applyNumberFormat="1" applyFont="1" applyBorder="1" applyAlignment="1">
      <alignment horizontal="center"/>
    </xf>
    <xf numFmtId="9" fontId="58" fillId="0" borderId="19" xfId="73" applyNumberFormat="1" applyFont="1" applyBorder="1" applyAlignment="1">
      <alignment horizontal="center"/>
    </xf>
    <xf numFmtId="0" fontId="91" fillId="0" borderId="20" xfId="0" applyFont="1" applyBorder="1" applyAlignment="1">
      <alignment horizontal="center"/>
    </xf>
    <xf numFmtId="0" fontId="91" fillId="0" borderId="21" xfId="0" applyFont="1" applyBorder="1" applyAlignment="1">
      <alignment horizontal="center"/>
    </xf>
    <xf numFmtId="0" fontId="90" fillId="0" borderId="20" xfId="0" applyFont="1" applyBorder="1" applyAlignment="1">
      <alignment horizontal="center"/>
    </xf>
    <xf numFmtId="0" fontId="90" fillId="0" borderId="21" xfId="0" applyFont="1" applyBorder="1" applyAlignment="1">
      <alignment horizontal="center"/>
    </xf>
    <xf numFmtId="9" fontId="27" fillId="0" borderId="18" xfId="73" applyNumberFormat="1" applyFont="1" applyBorder="1" applyAlignment="1">
      <alignment horizontal="center"/>
    </xf>
    <xf numFmtId="9" fontId="27" fillId="0" borderId="22" xfId="73" applyNumberFormat="1" applyFont="1" applyBorder="1" applyAlignment="1">
      <alignment horizontal="center"/>
    </xf>
    <xf numFmtId="9" fontId="27" fillId="0" borderId="19" xfId="73" applyNumberFormat="1" applyFont="1" applyBorder="1" applyAlignment="1">
      <alignment horizontal="center"/>
    </xf>
    <xf numFmtId="0" fontId="92" fillId="0" borderId="3" xfId="0" applyFont="1" applyBorder="1" applyAlignment="1">
      <alignment horizontal="center"/>
    </xf>
  </cellXfs>
  <cellStyles count="1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11" xfId="125"/>
    <cellStyle name="Normal 12" xfId="126"/>
    <cellStyle name="Normal 13" xfId="127"/>
    <cellStyle name="Normal 14" xfId="128"/>
    <cellStyle name="Normal 15" xfId="129"/>
    <cellStyle name="Normal 16" xfId="130"/>
    <cellStyle name="Normal 17" xfId="131"/>
    <cellStyle name="Normal 18" xfId="132"/>
    <cellStyle name="Normal 19" xfId="133"/>
    <cellStyle name="Normal 2" xfId="66"/>
    <cellStyle name="Normal 2 11" xfId="67"/>
    <cellStyle name="Normal 2 2" xfId="68"/>
    <cellStyle name="Normal 2 2 2" xfId="69"/>
    <cellStyle name="Normal 2 2 4" xfId="70"/>
    <cellStyle name="Normal 2 2 5" xfId="136"/>
    <cellStyle name="Normal 2 3" xfId="71"/>
    <cellStyle name="Normal 2 4" xfId="120"/>
    <cellStyle name="Normal 2_Book1" xfId="72"/>
    <cellStyle name="Normal 20" xfId="134"/>
    <cellStyle name="Normal 21" xfId="135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1" xfId="78"/>
    <cellStyle name="Percent" xfId="79" builtinId="5"/>
    <cellStyle name="Percent (0)" xfId="80"/>
    <cellStyle name="Percent [2]" xfId="81"/>
    <cellStyle name="Percent 2" xfId="82"/>
    <cellStyle name="Percent 3" xfId="83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47875" y="211740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4" sqref="F4"/>
    </sheetView>
  </sheetViews>
  <sheetFormatPr defaultRowHeight="12.75"/>
  <cols>
    <col min="1" max="1" width="4.42578125" style="14" customWidth="1"/>
    <col min="2" max="2" width="10.5703125" style="15" customWidth="1"/>
    <col min="3" max="3" width="15.7109375" style="16" customWidth="1"/>
    <col min="4" max="4" width="6.5703125" style="17" customWidth="1"/>
    <col min="5" max="5" width="8.140625" style="15" customWidth="1"/>
    <col min="6" max="6" width="8.85546875" style="15" customWidth="1"/>
    <col min="7" max="10" width="4.140625" style="18" customWidth="1"/>
    <col min="11" max="11" width="4" style="18" hidden="1" customWidth="1"/>
    <col min="12" max="14" width="1.5703125" style="18" customWidth="1"/>
    <col min="15" max="16" width="4.42578125" style="18" customWidth="1"/>
    <col min="17" max="17" width="11.5703125" style="15" customWidth="1"/>
    <col min="18" max="18" width="6.28515625" style="18" customWidth="1"/>
    <col min="19" max="19" width="10.140625" style="18" customWidth="1"/>
    <col min="20" max="26" width="6.140625" style="14" customWidth="1"/>
    <col min="27" max="16384" width="9.140625" style="14"/>
  </cols>
  <sheetData>
    <row r="1" spans="1:26" s="3" customFormat="1" ht="30.75" customHeight="1">
      <c r="A1" s="52" t="s">
        <v>1</v>
      </c>
      <c r="D1" s="53" t="s">
        <v>37</v>
      </c>
      <c r="O1" s="22"/>
    </row>
    <row r="2" spans="1:26" s="3" customFormat="1" ht="23.25" customHeight="1">
      <c r="A2" s="26" t="s">
        <v>7</v>
      </c>
      <c r="D2" s="4" t="s">
        <v>36</v>
      </c>
      <c r="E2" s="4"/>
      <c r="F2" s="1"/>
      <c r="O2" s="22"/>
      <c r="Q2" s="33" t="s">
        <v>4</v>
      </c>
      <c r="R2" s="3">
        <v>2</v>
      </c>
    </row>
    <row r="3" spans="1:26" s="3" customFormat="1" ht="23.25" customHeight="1">
      <c r="D3" s="50" t="s">
        <v>39</v>
      </c>
      <c r="F3" s="4"/>
      <c r="H3" s="30"/>
      <c r="I3" s="4"/>
      <c r="K3" s="22"/>
      <c r="O3" s="22"/>
      <c r="Q3" s="33"/>
    </row>
    <row r="4" spans="1:26" s="3" customFormat="1" ht="24" customHeight="1">
      <c r="A4" s="2" t="s">
        <v>48</v>
      </c>
      <c r="O4" s="22"/>
      <c r="Q4" s="33" t="s">
        <v>5</v>
      </c>
      <c r="R4" s="3">
        <v>1</v>
      </c>
    </row>
    <row r="5" spans="1:26" s="5" customFormat="1" ht="20.25" customHeight="1">
      <c r="A5" s="79" t="s">
        <v>2</v>
      </c>
      <c r="B5" s="82" t="s">
        <v>3</v>
      </c>
      <c r="C5" s="85" t="s">
        <v>8</v>
      </c>
      <c r="D5" s="86"/>
      <c r="E5" s="82" t="s">
        <v>24</v>
      </c>
      <c r="F5" s="76" t="s">
        <v>25</v>
      </c>
      <c r="G5" s="97" t="s">
        <v>9</v>
      </c>
      <c r="H5" s="98"/>
      <c r="I5" s="98"/>
      <c r="J5" s="98"/>
      <c r="K5" s="98"/>
      <c r="L5" s="98"/>
      <c r="M5" s="98"/>
      <c r="N5" s="98"/>
      <c r="O5" s="99"/>
      <c r="P5" s="91" t="s">
        <v>10</v>
      </c>
      <c r="Q5" s="92"/>
      <c r="R5" s="76" t="s">
        <v>0</v>
      </c>
      <c r="S5" s="19"/>
      <c r="T5" s="18"/>
      <c r="U5" s="18"/>
      <c r="V5" s="18"/>
      <c r="W5" s="18"/>
      <c r="X5" s="18"/>
      <c r="Y5" s="18"/>
      <c r="Z5" s="18"/>
    </row>
    <row r="6" spans="1:26" s="5" customFormat="1" ht="18" customHeight="1">
      <c r="A6" s="80"/>
      <c r="B6" s="83"/>
      <c r="C6" s="87"/>
      <c r="D6" s="88"/>
      <c r="E6" s="83"/>
      <c r="F6" s="77"/>
      <c r="G6" s="6" t="s">
        <v>11</v>
      </c>
      <c r="H6" s="6" t="s">
        <v>12</v>
      </c>
      <c r="I6" s="6" t="s">
        <v>13</v>
      </c>
      <c r="J6" s="6" t="s">
        <v>14</v>
      </c>
      <c r="K6" s="6"/>
      <c r="L6" s="6"/>
      <c r="M6" s="6"/>
      <c r="N6" s="6"/>
      <c r="O6" s="6" t="s">
        <v>22</v>
      </c>
      <c r="P6" s="7" t="s">
        <v>21</v>
      </c>
      <c r="Q6" s="7" t="s">
        <v>6</v>
      </c>
      <c r="R6" s="77"/>
      <c r="S6" s="19"/>
      <c r="T6" s="18"/>
      <c r="U6" s="18"/>
      <c r="V6" s="18"/>
      <c r="W6" s="18"/>
      <c r="X6" s="18"/>
      <c r="Y6" s="18"/>
      <c r="Z6" s="18"/>
    </row>
    <row r="7" spans="1:26" s="10" customFormat="1" ht="18" customHeight="1">
      <c r="A7" s="81"/>
      <c r="B7" s="84"/>
      <c r="C7" s="89"/>
      <c r="D7" s="90"/>
      <c r="E7" s="84"/>
      <c r="F7" s="78"/>
      <c r="G7" s="8">
        <v>10</v>
      </c>
      <c r="H7" s="8">
        <v>10</v>
      </c>
      <c r="I7" s="8">
        <v>10</v>
      </c>
      <c r="J7" s="8">
        <v>15</v>
      </c>
      <c r="K7" s="8"/>
      <c r="L7" s="8"/>
      <c r="M7" s="8"/>
      <c r="N7" s="8"/>
      <c r="O7" s="8">
        <v>55</v>
      </c>
      <c r="P7" s="8">
        <f>SUM(G7:O7)</f>
        <v>100</v>
      </c>
      <c r="Q7" s="9"/>
      <c r="R7" s="78"/>
      <c r="S7" s="19"/>
    </row>
    <row r="8" spans="1:26" s="11" customFormat="1" ht="24.75" customHeight="1">
      <c r="A8" s="20">
        <v>1</v>
      </c>
      <c r="B8" s="58">
        <v>1816217086</v>
      </c>
      <c r="C8" s="59" t="s">
        <v>41</v>
      </c>
      <c r="D8" s="60" t="s">
        <v>42</v>
      </c>
      <c r="E8" s="62" t="s">
        <v>40</v>
      </c>
      <c r="F8" s="61" t="s">
        <v>46</v>
      </c>
      <c r="G8" s="34">
        <v>10</v>
      </c>
      <c r="H8" s="34">
        <v>8</v>
      </c>
      <c r="I8" s="34">
        <v>9</v>
      </c>
      <c r="J8" s="34">
        <v>7.5</v>
      </c>
      <c r="K8" s="27"/>
      <c r="L8" s="27"/>
      <c r="M8" s="27"/>
      <c r="N8" s="27"/>
      <c r="O8" s="54" t="s">
        <v>35</v>
      </c>
      <c r="P8" s="31">
        <v>0</v>
      </c>
      <c r="Q8" s="23" t="s">
        <v>15</v>
      </c>
      <c r="R8" s="56"/>
      <c r="S8" s="25"/>
      <c r="W8" s="10"/>
    </row>
    <row r="9" spans="1:26" s="11" customFormat="1" ht="24.75" customHeight="1">
      <c r="A9" s="21">
        <f>A8+1</f>
        <v>2</v>
      </c>
      <c r="B9" s="58">
        <v>1826268082</v>
      </c>
      <c r="C9" s="59" t="s">
        <v>34</v>
      </c>
      <c r="D9" s="60" t="s">
        <v>45</v>
      </c>
      <c r="E9" s="62" t="s">
        <v>40</v>
      </c>
      <c r="F9" s="61" t="s">
        <v>47</v>
      </c>
      <c r="G9" s="28">
        <v>9</v>
      </c>
      <c r="H9" s="28">
        <v>8</v>
      </c>
      <c r="I9" s="28">
        <v>9</v>
      </c>
      <c r="J9" s="28">
        <v>7.2</v>
      </c>
      <c r="K9" s="29"/>
      <c r="L9" s="29"/>
      <c r="M9" s="29"/>
      <c r="N9" s="29"/>
      <c r="O9" s="55">
        <v>6.5</v>
      </c>
      <c r="P9" s="32">
        <v>7.3</v>
      </c>
      <c r="Q9" s="24" t="s">
        <v>17</v>
      </c>
      <c r="R9" s="57"/>
      <c r="S9" s="25"/>
      <c r="T9" s="12"/>
      <c r="U9" s="12"/>
      <c r="W9" s="10"/>
    </row>
    <row r="10" spans="1:26" s="11" customFormat="1" ht="24.75" customHeight="1">
      <c r="A10" s="21">
        <f t="shared" ref="A10" si="0">A9+1</f>
        <v>3</v>
      </c>
      <c r="B10" s="58">
        <v>1827268280</v>
      </c>
      <c r="C10" s="59" t="s">
        <v>43</v>
      </c>
      <c r="D10" s="60" t="s">
        <v>44</v>
      </c>
      <c r="E10" s="62" t="s">
        <v>40</v>
      </c>
      <c r="F10" s="61" t="s">
        <v>38</v>
      </c>
      <c r="G10" s="28">
        <v>9</v>
      </c>
      <c r="H10" s="28">
        <v>8</v>
      </c>
      <c r="I10" s="28">
        <v>8</v>
      </c>
      <c r="J10" s="28">
        <v>9.8000000000000007</v>
      </c>
      <c r="K10" s="29"/>
      <c r="L10" s="29"/>
      <c r="M10" s="29"/>
      <c r="N10" s="29"/>
      <c r="O10" s="55">
        <v>5.8</v>
      </c>
      <c r="P10" s="32">
        <v>7.2</v>
      </c>
      <c r="Q10" s="24" t="s">
        <v>16</v>
      </c>
      <c r="R10" s="51"/>
      <c r="S10" s="25"/>
      <c r="T10" s="13"/>
      <c r="U10" s="13"/>
      <c r="W10" s="10"/>
    </row>
    <row r="11" spans="1:26" ht="13.5">
      <c r="H11" s="35"/>
      <c r="I11" s="14"/>
      <c r="J11" s="35"/>
      <c r="K11" s="35"/>
      <c r="L11" s="35"/>
      <c r="M11" s="35"/>
      <c r="N11" s="35"/>
      <c r="O11" s="35"/>
      <c r="P11" s="35"/>
      <c r="Q11" s="36"/>
      <c r="R11" s="37"/>
    </row>
    <row r="12" spans="1:26" ht="21" customHeight="1">
      <c r="A12" s="100" t="s">
        <v>26</v>
      </c>
      <c r="B12" s="100"/>
      <c r="C12" s="100"/>
      <c r="D12" s="100"/>
      <c r="E12" s="100"/>
      <c r="F12"/>
      <c r="G12"/>
      <c r="H12"/>
      <c r="I12"/>
      <c r="J12"/>
      <c r="K12"/>
      <c r="L12" s="38"/>
      <c r="M12" s="38"/>
      <c r="N12" s="38"/>
      <c r="O12" s="38"/>
      <c r="P12" s="38"/>
      <c r="Q12" s="39"/>
      <c r="R12" s="40"/>
    </row>
    <row r="13" spans="1:26" s="18" customFormat="1" ht="18.75" customHeight="1">
      <c r="A13" s="95" t="s">
        <v>27</v>
      </c>
      <c r="B13" s="96"/>
      <c r="C13" s="41" t="s">
        <v>28</v>
      </c>
      <c r="D13" s="49" t="s">
        <v>29</v>
      </c>
      <c r="E13" s="41" t="s">
        <v>0</v>
      </c>
      <c r="F13" s="42"/>
      <c r="G13" s="43"/>
      <c r="H13" s="43"/>
      <c r="I13" s="43"/>
      <c r="J13" s="42"/>
      <c r="K13" s="42"/>
      <c r="L13" s="38"/>
      <c r="M13" s="38"/>
      <c r="N13" s="38"/>
      <c r="O13" s="38"/>
      <c r="P13" s="38"/>
      <c r="Q13" s="39"/>
      <c r="R13" s="40"/>
      <c r="T13" s="14"/>
      <c r="U13" s="14"/>
      <c r="V13" s="14"/>
      <c r="W13" s="14"/>
      <c r="X13" s="14"/>
      <c r="Y13" s="14"/>
      <c r="Z13" s="14"/>
    </row>
    <row r="14" spans="1:26" s="18" customFormat="1" ht="20.25" customHeight="1">
      <c r="A14" s="93" t="s">
        <v>30</v>
      </c>
      <c r="B14" s="94"/>
      <c r="C14" s="44">
        <f>COUNTIF($P$8:$P$10,"&gt;=4")</f>
        <v>2</v>
      </c>
      <c r="D14" s="45">
        <f>C14/$C$16</f>
        <v>0.66666666666666663</v>
      </c>
      <c r="E14" s="44"/>
      <c r="F14" s="42"/>
      <c r="G14" s="43"/>
      <c r="H14" s="43"/>
      <c r="I14" s="43"/>
      <c r="J14" s="42"/>
      <c r="K14" s="42"/>
      <c r="L14" s="38"/>
      <c r="M14" s="38"/>
      <c r="N14" s="38"/>
      <c r="O14" s="38"/>
      <c r="P14" s="38"/>
      <c r="Q14" s="39"/>
      <c r="R14" s="40"/>
      <c r="T14" s="14"/>
      <c r="U14" s="14"/>
      <c r="V14" s="14"/>
      <c r="W14" s="14"/>
      <c r="X14" s="14"/>
      <c r="Y14" s="14"/>
      <c r="Z14" s="14"/>
    </row>
    <row r="15" spans="1:26" s="18" customFormat="1" ht="20.25" customHeight="1">
      <c r="A15" s="93" t="s">
        <v>31</v>
      </c>
      <c r="B15" s="94"/>
      <c r="C15" s="44">
        <f>COUNTIF($P$8:$P$10,"&lt;4")</f>
        <v>1</v>
      </c>
      <c r="D15" s="45">
        <f>C15/$C$16</f>
        <v>0.33333333333333331</v>
      </c>
      <c r="E15" s="44"/>
      <c r="F15" s="42"/>
      <c r="G15" s="43"/>
      <c r="H15" s="43"/>
      <c r="I15" s="43"/>
      <c r="J15" s="42"/>
      <c r="K15" s="42"/>
      <c r="L15" s="38"/>
      <c r="M15" s="38"/>
      <c r="N15" s="38"/>
      <c r="O15" s="38"/>
      <c r="P15" s="38"/>
      <c r="Q15" s="39"/>
      <c r="R15" s="40"/>
      <c r="T15" s="14"/>
      <c r="U15" s="14"/>
      <c r="V15" s="14"/>
      <c r="W15" s="14"/>
      <c r="X15" s="14"/>
      <c r="Y15" s="14"/>
      <c r="Z15" s="14"/>
    </row>
    <row r="16" spans="1:26" s="18" customFormat="1" ht="20.25" customHeight="1">
      <c r="A16" s="95" t="s">
        <v>32</v>
      </c>
      <c r="B16" s="96"/>
      <c r="C16" s="41">
        <f>C14+C15</f>
        <v>3</v>
      </c>
      <c r="D16" s="46">
        <f>D14+D15</f>
        <v>1</v>
      </c>
      <c r="E16" s="41"/>
      <c r="F16" s="63"/>
      <c r="G16" s="64"/>
      <c r="H16" s="64"/>
      <c r="I16" s="65" t="s">
        <v>49</v>
      </c>
      <c r="J16" s="63"/>
      <c r="K16" s="63"/>
      <c r="L16" s="66"/>
      <c r="M16" s="66"/>
      <c r="N16" s="66"/>
      <c r="O16" s="66"/>
      <c r="P16" s="66"/>
      <c r="Q16" s="67"/>
      <c r="R16" s="68"/>
      <c r="T16" s="14"/>
      <c r="U16" s="14"/>
      <c r="V16" s="14"/>
      <c r="W16" s="14"/>
      <c r="X16" s="14"/>
      <c r="Y16" s="14"/>
      <c r="Z16" s="14"/>
    </row>
    <row r="17" spans="1:26" s="18" customFormat="1" ht="23.25" customHeight="1">
      <c r="A17" s="72"/>
      <c r="B17" s="73" t="s">
        <v>18</v>
      </c>
      <c r="C17" s="74"/>
      <c r="D17" s="48"/>
      <c r="E17" s="47"/>
      <c r="F17" s="67"/>
      <c r="G17" s="66"/>
      <c r="H17" s="66"/>
      <c r="I17" s="69" t="s">
        <v>23</v>
      </c>
      <c r="J17" s="67"/>
      <c r="K17" s="67"/>
      <c r="L17" s="67"/>
      <c r="M17" s="69"/>
      <c r="N17" s="66"/>
      <c r="O17" s="66"/>
      <c r="P17" s="66"/>
      <c r="Q17" s="67"/>
      <c r="R17" s="68"/>
      <c r="T17" s="14"/>
      <c r="U17" s="14"/>
      <c r="V17" s="14"/>
      <c r="W17" s="14"/>
      <c r="X17" s="14"/>
      <c r="Y17" s="14"/>
      <c r="Z17" s="14"/>
    </row>
    <row r="18" spans="1:26" s="18" customFormat="1" ht="16.5">
      <c r="A18" s="63"/>
      <c r="B18" s="67"/>
      <c r="C18" s="75"/>
      <c r="D18" s="17"/>
      <c r="E18" s="15"/>
      <c r="F18" s="67"/>
      <c r="G18" s="66"/>
      <c r="H18" s="66"/>
      <c r="I18" s="65"/>
      <c r="J18" s="65"/>
      <c r="K18" s="70"/>
      <c r="L18" s="71"/>
      <c r="M18" s="65"/>
      <c r="N18" s="66"/>
      <c r="O18" s="66"/>
      <c r="P18" s="66"/>
      <c r="Q18" s="67"/>
      <c r="R18" s="68"/>
      <c r="T18" s="14"/>
      <c r="U18" s="14"/>
      <c r="V18" s="14"/>
      <c r="W18" s="14"/>
      <c r="X18" s="14"/>
      <c r="Y18" s="14"/>
      <c r="Z18" s="14"/>
    </row>
    <row r="19" spans="1:26" s="18" customFormat="1" ht="16.5">
      <c r="A19" s="63"/>
      <c r="B19" s="67"/>
      <c r="C19" s="75"/>
      <c r="D19" s="17"/>
      <c r="E19" s="15"/>
      <c r="F19" s="67"/>
      <c r="G19" s="66"/>
      <c r="H19" s="66"/>
      <c r="I19" s="65"/>
      <c r="J19" s="67"/>
      <c r="K19" s="67"/>
      <c r="L19" s="71"/>
      <c r="M19" s="65"/>
      <c r="N19" s="66"/>
      <c r="O19" s="66"/>
      <c r="P19" s="66"/>
      <c r="Q19" s="67"/>
      <c r="R19" s="68"/>
      <c r="T19" s="14"/>
      <c r="U19" s="14"/>
      <c r="V19" s="14"/>
      <c r="W19" s="14"/>
      <c r="X19" s="14"/>
      <c r="Y19" s="14"/>
      <c r="Z19" s="14"/>
    </row>
    <row r="20" spans="1:26" s="18" customFormat="1" ht="16.5">
      <c r="A20" s="63"/>
      <c r="B20" s="67"/>
      <c r="C20" s="75"/>
      <c r="D20" s="17"/>
      <c r="E20" s="15"/>
      <c r="F20" s="67"/>
      <c r="G20" s="66"/>
      <c r="H20" s="66"/>
      <c r="I20" s="69"/>
      <c r="J20" s="69"/>
      <c r="K20" s="67"/>
      <c r="L20" s="71"/>
      <c r="M20" s="69"/>
      <c r="N20" s="66"/>
      <c r="O20" s="66"/>
      <c r="P20" s="66"/>
      <c r="Q20" s="67"/>
      <c r="R20" s="68"/>
      <c r="T20" s="14"/>
      <c r="U20" s="14"/>
      <c r="V20" s="14"/>
      <c r="W20" s="14"/>
      <c r="X20" s="14"/>
      <c r="Y20" s="14"/>
      <c r="Z20" s="14"/>
    </row>
    <row r="21" spans="1:26" s="18" customFormat="1" ht="36.75" customHeight="1">
      <c r="A21" s="63"/>
      <c r="B21" s="69" t="s">
        <v>19</v>
      </c>
      <c r="C21" s="75"/>
      <c r="D21" s="17"/>
      <c r="E21" s="15"/>
      <c r="F21" s="67"/>
      <c r="G21" s="66"/>
      <c r="H21" s="66"/>
      <c r="I21" s="69"/>
      <c r="J21" s="69"/>
      <c r="K21" s="69" t="s">
        <v>20</v>
      </c>
      <c r="L21" s="69" t="s">
        <v>33</v>
      </c>
      <c r="M21" s="69"/>
      <c r="N21" s="66"/>
      <c r="O21" s="66"/>
      <c r="P21" s="66"/>
      <c r="Q21" s="67"/>
      <c r="R21" s="68"/>
      <c r="T21" s="14"/>
      <c r="U21" s="14"/>
      <c r="V21" s="14"/>
      <c r="W21" s="14"/>
      <c r="X21" s="14"/>
      <c r="Y21" s="14"/>
      <c r="Z21" s="14"/>
    </row>
  </sheetData>
  <sortState ref="B8:R68">
    <sortCondition ref="F8:F68"/>
  </sortState>
  <mergeCells count="13">
    <mergeCell ref="A16:B16"/>
    <mergeCell ref="P5:Q5"/>
    <mergeCell ref="R5:R7"/>
    <mergeCell ref="A12:E12"/>
    <mergeCell ref="A13:B13"/>
    <mergeCell ref="A14:B14"/>
    <mergeCell ref="A15:B15"/>
    <mergeCell ref="A5:A7"/>
    <mergeCell ref="B5:B7"/>
    <mergeCell ref="C5:D7"/>
    <mergeCell ref="E5:E7"/>
    <mergeCell ref="F5:F7"/>
    <mergeCell ref="G5:O5"/>
  </mergeCells>
  <conditionalFormatting sqref="G8:O10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0">
    <cfRule type="cellIs" dxfId="1" priority="2" stopIfTrue="1" operator="lessThan">
      <formula>4</formula>
    </cfRule>
  </conditionalFormatting>
  <conditionalFormatting sqref="P8:P10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2015-10-15T01:49:22Z</cp:lastPrinted>
  <dcterms:created xsi:type="dcterms:W3CDTF">2006-09-20T08:20:56Z</dcterms:created>
  <dcterms:modified xsi:type="dcterms:W3CDTF">2015-10-15T03:09:25Z</dcterms:modified>
</cp:coreProperties>
</file>