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1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ghep!$A$7:$R$14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P7" i="31"/>
  <c r="C12" l="1"/>
  <c r="C11"/>
  <c r="C13" l="1"/>
  <c r="D12" s="1"/>
  <c r="D11" l="1"/>
  <c r="D13" s="1"/>
</calcChain>
</file>

<file path=xl/sharedStrings.xml><?xml version="1.0" encoding="utf-8"?>
<sst xmlns="http://schemas.openxmlformats.org/spreadsheetml/2006/main" count="43" uniqueCount="42">
  <si>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</si>
  <si>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</si>
  <si>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</si>
  <si>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</si>
  <si>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</si>
  <si>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</si>
  <si>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</si>
  <si>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</si>
  <si>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</si>
  <si>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</si>
  <si>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</si>
  <si>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</si>
  <si>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</si>
  <si>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Q</t>
  </si>
  <si>
    <t>M</t>
  </si>
  <si>
    <t>Năm Phẩy Một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</si>
  <si>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</si>
  <si>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</si>
  <si>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</si>
  <si>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</si>
  <si>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</si>
  <si>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</si>
  <si>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</si>
  <si>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</si>
  <si>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</si>
  <si>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</si>
  <si>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</si>
  <si>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</si>
  <si>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</si>
  <si>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</si>
  <si>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</si>
  <si>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ThS. Nguyễn Ân</t>
  </si>
  <si>
    <t>MÔN :  Thuế nhà nước</t>
  </si>
  <si>
    <t>BẢNG ĐIỂM ĐÁNH GIÁ KẾT QUẢ HỌC TẬP * (LAW 362)</t>
  </si>
  <si>
    <t>Vũ</t>
  </si>
  <si>
    <t>Đà Nẵng, ngày 23 tháng  6 năm 2014</t>
  </si>
  <si>
    <t>LỚP LAW 362 (F-H) * HK2-Năm Học 2013-2014</t>
  </si>
  <si>
    <t>LAW 362F</t>
  </si>
  <si>
    <t>Nguyễn Anh</t>
  </si>
  <si>
    <t>K16PSU_QNH2</t>
  </si>
  <si>
    <t xml:space="preserve">Thời gian:  7h30 - 12/6/ 2014 </t>
  </si>
  <si>
    <t>học ghép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</si>
</sst>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0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b/>
      <sz val="8"/>
      <color indexed="8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b/>
      <sz val="9.5"/>
      <name val="Times New Roman"/>
      <family val="1"/>
      <charset val="163"/>
    </font>
    <font>
      <b/>
      <sz val="9"/>
      <color indexed="8"/>
      <name val="Times New Roman"/>
      <family val="1"/>
      <charset val="163"/>
    </font>
    <font>
      <b/>
      <sz val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8">
    <xf numFmtId="0" fontId="0" fillId="0" borderId="0"/>
    <xf numFmtId="16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2" fillId="0" borderId="0"/>
    <xf numFmtId="185" fontId="42" fillId="0" borderId="0"/>
    <xf numFmtId="0" fontId="23" fillId="2" borderId="0"/>
    <xf numFmtId="0" fontId="24" fillId="2" borderId="0"/>
    <xf numFmtId="0" fontId="25" fillId="2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6" fillId="0" borderId="0">
      <alignment wrapText="1"/>
    </xf>
    <xf numFmtId="0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60" fillId="0" borderId="0" applyFont="0" applyFill="0" applyBorder="0" applyAlignment="0" applyProtection="0"/>
    <xf numFmtId="183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60" fillId="0" borderId="0" applyFont="0" applyFill="0" applyBorder="0" applyAlignment="0" applyProtection="0"/>
    <xf numFmtId="184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27" fillId="0" borderId="0"/>
    <xf numFmtId="0" fontId="55" fillId="0" borderId="0"/>
    <xf numFmtId="0" fontId="27" fillId="0" borderId="0"/>
    <xf numFmtId="37" fontId="63" fillId="0" borderId="0"/>
    <xf numFmtId="0" fontId="64" fillId="0" borderId="0"/>
    <xf numFmtId="0" fontId="14" fillId="0" borderId="0" applyFill="0" applyBorder="0" applyAlignment="0"/>
    <xf numFmtId="169" fontId="14" fillId="0" borderId="0" applyFill="0" applyBorder="0" applyAlignment="0"/>
    <xf numFmtId="170" fontId="14" fillId="0" borderId="0" applyFill="0" applyBorder="0" applyAlignment="0"/>
    <xf numFmtId="0" fontId="56" fillId="0" borderId="0"/>
    <xf numFmtId="165" fontId="57" fillId="0" borderId="0" applyFont="0" applyFill="0" applyBorder="0" applyAlignment="0" applyProtection="0"/>
    <xf numFmtId="171" fontId="28" fillId="0" borderId="0"/>
    <xf numFmtId="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28" fillId="0" borderId="0"/>
    <xf numFmtId="0" fontId="14" fillId="0" borderId="0" applyFont="0" applyFill="0" applyBorder="0" applyAlignment="0" applyProtection="0"/>
    <xf numFmtId="174" fontId="28" fillId="0" borderId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11" fillId="2" borderId="0" applyNumberFormat="0" applyBorder="0" applyAlignment="0" applyProtection="0"/>
    <xf numFmtId="0" fontId="5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78" fillId="0" borderId="23" applyNumberFormat="0" applyFill="0" applyAlignment="0" applyProtection="0"/>
    <xf numFmtId="0" fontId="30" fillId="0" borderId="0" applyProtection="0"/>
    <xf numFmtId="0" fontId="29" fillId="0" borderId="0" applyProtection="0"/>
    <xf numFmtId="10" fontId="11" fillId="3" borderId="3" applyNumberFormat="0" applyBorder="0" applyAlignment="0" applyProtection="0"/>
    <xf numFmtId="0" fontId="14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9" fillId="0" borderId="4"/>
    <xf numFmtId="192" fontId="1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" fillId="0" borderId="0"/>
    <xf numFmtId="37" fontId="33" fillId="0" borderId="0"/>
    <xf numFmtId="177" fontId="34" fillId="0" borderId="0"/>
    <xf numFmtId="0" fontId="14" fillId="0" borderId="0"/>
    <xf numFmtId="0" fontId="14" fillId="0" borderId="0"/>
    <xf numFmtId="0" fontId="77" fillId="0" borderId="0"/>
    <xf numFmtId="0" fontId="14" fillId="0" borderId="0"/>
    <xf numFmtId="0" fontId="77" fillId="0" borderId="0"/>
    <xf numFmtId="0" fontId="14" fillId="0" borderId="0"/>
    <xf numFmtId="0" fontId="52" fillId="0" borderId="0"/>
    <xf numFmtId="0" fontId="79" fillId="0" borderId="0"/>
    <xf numFmtId="0" fontId="14" fillId="0" borderId="0"/>
    <xf numFmtId="0" fontId="14" fillId="0" borderId="0"/>
    <xf numFmtId="0" fontId="70" fillId="0" borderId="0"/>
    <xf numFmtId="0" fontId="13" fillId="0" borderId="0"/>
    <xf numFmtId="0" fontId="16" fillId="0" borderId="0"/>
    <xf numFmtId="0" fontId="60" fillId="0" borderId="0"/>
    <xf numFmtId="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1" fillId="0" borderId="6" applyNumberFormat="0" applyBorder="0"/>
    <xf numFmtId="0" fontId="1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65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5" fillId="0" borderId="0"/>
    <xf numFmtId="0" fontId="66" fillId="0" borderId="0"/>
    <xf numFmtId="0" fontId="59" fillId="0" borderId="0"/>
    <xf numFmtId="49" fontId="16" fillId="0" borderId="0" applyFill="0" applyBorder="0" applyAlignment="0"/>
    <xf numFmtId="0" fontId="14" fillId="0" borderId="0" applyFill="0" applyBorder="0" applyAlignment="0"/>
    <xf numFmtId="0" fontId="67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32" fillId="0" borderId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1" fillId="0" borderId="0"/>
    <xf numFmtId="181" fontId="12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6" fillId="0" borderId="0"/>
    <xf numFmtId="0" fontId="70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46" fillId="0" borderId="0" xfId="73" applyFont="1"/>
    <xf numFmtId="0" fontId="47" fillId="0" borderId="0" xfId="73" applyFont="1" applyAlignment="1">
      <alignment horizontal="left"/>
    </xf>
    <xf numFmtId="0" fontId="47" fillId="0" borderId="0" xfId="73" applyFont="1"/>
    <xf numFmtId="0" fontId="8" fillId="0" borderId="0" xfId="73" applyFont="1" applyAlignment="1">
      <alignment horizontal="left"/>
    </xf>
    <xf numFmtId="0" fontId="15" fillId="5" borderId="3" xfId="73" applyFont="1" applyFill="1" applyBorder="1" applyAlignment="1">
      <alignment horizontal="center" wrapText="1"/>
    </xf>
    <xf numFmtId="0" fontId="17" fillId="5" borderId="3" xfId="73" applyFont="1" applyFill="1" applyBorder="1" applyAlignment="1">
      <alignment horizontal="center" wrapText="1"/>
    </xf>
    <xf numFmtId="0" fontId="49" fillId="5" borderId="3" xfId="73" applyFont="1" applyFill="1" applyBorder="1" applyAlignment="1">
      <alignment horizontal="center" wrapText="1"/>
    </xf>
    <xf numFmtId="0" fontId="50" fillId="5" borderId="3" xfId="73" applyFont="1" applyFill="1" applyBorder="1" applyAlignment="1">
      <alignment horizontal="center" wrapText="1"/>
    </xf>
    <xf numFmtId="0" fontId="44" fillId="0" borderId="0" xfId="73" applyFont="1" applyAlignment="1">
      <alignment horizontal="left"/>
    </xf>
    <xf numFmtId="0" fontId="8" fillId="0" borderId="0" xfId="73" applyFont="1" applyAlignment="1"/>
    <xf numFmtId="0" fontId="8" fillId="0" borderId="0" xfId="73" applyFont="1"/>
    <xf numFmtId="0" fontId="8" fillId="0" borderId="0" xfId="73" applyFont="1" applyAlignment="1">
      <alignment horizontal="center"/>
    </xf>
    <xf numFmtId="0" fontId="8" fillId="0" borderId="0" xfId="73" applyFont="1" applyBorder="1"/>
    <xf numFmtId="0" fontId="8" fillId="0" borderId="0" xfId="73" applyFont="1" applyBorder="1" applyAlignment="1">
      <alignment horizontal="left"/>
    </xf>
    <xf numFmtId="0" fontId="10" fillId="0" borderId="0" xfId="73" applyFont="1" applyAlignment="1">
      <alignment horizontal="center"/>
    </xf>
    <xf numFmtId="0" fontId="51" fillId="0" borderId="7" xfId="73" applyFont="1" applyBorder="1" applyAlignment="1">
      <alignment horizontal="center"/>
    </xf>
    <xf numFmtId="0" fontId="47" fillId="0" borderId="0" xfId="73" applyFont="1" applyAlignment="1">
      <alignment horizontal="center"/>
    </xf>
    <xf numFmtId="0" fontId="61" fillId="0" borderId="7" xfId="73" applyFont="1" applyBorder="1" applyAlignment="1">
      <alignment horizontal="left"/>
    </xf>
    <xf numFmtId="0" fontId="62" fillId="0" borderId="0" xfId="73" applyFont="1" applyAlignment="1">
      <alignment horizontal="left"/>
    </xf>
    <xf numFmtId="183" fontId="19" fillId="0" borderId="7" xfId="66" applyNumberFormat="1" applyFont="1" applyFill="1" applyBorder="1" applyAlignment="1">
      <alignment horizontal="center"/>
    </xf>
    <xf numFmtId="183" fontId="8" fillId="0" borderId="7" xfId="66" applyNumberFormat="1" applyFont="1" applyFill="1" applyBorder="1" applyAlignment="1">
      <alignment horizontal="center"/>
    </xf>
    <xf numFmtId="0" fontId="46" fillId="0" borderId="0" xfId="73" applyFont="1" applyAlignment="1">
      <alignment horizontal="left"/>
    </xf>
    <xf numFmtId="0" fontId="68" fillId="0" borderId="0" xfId="73" applyFont="1"/>
    <xf numFmtId="0" fontId="69" fillId="0" borderId="7" xfId="77" applyFont="1" applyFill="1" applyBorder="1" applyAlignment="1">
      <alignment horizontal="center"/>
    </xf>
    <xf numFmtId="183" fontId="80" fillId="0" borderId="7" xfId="73" applyNumberFormat="1" applyFont="1" applyBorder="1" applyAlignment="1">
      <alignment horizontal="center"/>
    </xf>
    <xf numFmtId="0" fontId="62" fillId="0" borderId="0" xfId="73" applyFont="1"/>
    <xf numFmtId="0" fontId="74" fillId="0" borderId="0" xfId="73" applyFont="1" applyAlignment="1">
      <alignment horizontal="center"/>
    </xf>
    <xf numFmtId="0" fontId="75" fillId="0" borderId="0" xfId="73" applyFont="1" applyAlignment="1">
      <alignment horizontal="center"/>
    </xf>
    <xf numFmtId="0" fontId="10" fillId="0" borderId="0" xfId="73" applyFont="1" applyAlignment="1">
      <alignment horizontal="left"/>
    </xf>
    <xf numFmtId="0" fontId="71" fillId="0" borderId="0" xfId="73" applyFont="1" applyAlignment="1">
      <alignment horizontal="center"/>
    </xf>
    <xf numFmtId="0" fontId="72" fillId="0" borderId="0" xfId="73" applyFont="1" applyAlignment="1">
      <alignment horizontal="center"/>
    </xf>
    <xf numFmtId="0" fontId="71" fillId="0" borderId="0" xfId="73" applyFont="1" applyAlignment="1">
      <alignment horizontal="left"/>
    </xf>
    <xf numFmtId="0" fontId="82" fillId="6" borderId="3" xfId="0" applyNumberFormat="1" applyFont="1" applyFill="1" applyBorder="1" applyAlignment="1" applyProtection="1">
      <alignment horizontal="center" wrapText="1"/>
    </xf>
    <xf numFmtId="0" fontId="72" fillId="0" borderId="0" xfId="73" applyFont="1"/>
    <xf numFmtId="0" fontId="72" fillId="0" borderId="0" xfId="0" applyFont="1"/>
    <xf numFmtId="0" fontId="83" fillId="6" borderId="3" xfId="0" applyNumberFormat="1" applyFont="1" applyFill="1" applyBorder="1" applyAlignment="1" applyProtection="1">
      <alignment horizontal="center" wrapText="1"/>
    </xf>
    <xf numFmtId="9" fontId="83" fillId="0" borderId="3" xfId="80" applyFont="1" applyBorder="1" applyAlignment="1">
      <alignment horizontal="center"/>
    </xf>
    <xf numFmtId="9" fontId="82" fillId="0" borderId="3" xfId="80" applyFont="1" applyBorder="1" applyAlignment="1">
      <alignment horizontal="center"/>
    </xf>
    <xf numFmtId="0" fontId="76" fillId="0" borderId="0" xfId="73" applyFont="1" applyAlignment="1">
      <alignment horizontal="left"/>
    </xf>
    <xf numFmtId="0" fontId="81" fillId="0" borderId="0" xfId="73" applyFont="1"/>
    <xf numFmtId="0" fontId="81" fillId="0" borderId="0" xfId="73" applyFont="1" applyAlignment="1">
      <alignment horizontal="center"/>
    </xf>
    <xf numFmtId="0" fontId="81" fillId="0" borderId="0" xfId="73" applyFont="1" applyBorder="1"/>
    <xf numFmtId="0" fontId="81" fillId="0" borderId="0" xfId="73" applyFont="1" applyBorder="1" applyAlignment="1">
      <alignment horizontal="left"/>
    </xf>
    <xf numFmtId="0" fontId="75" fillId="0" borderId="0" xfId="73" applyFont="1" applyAlignment="1">
      <alignment horizontal="left"/>
    </xf>
    <xf numFmtId="0" fontId="76" fillId="0" borderId="0" xfId="73" applyFont="1" applyAlignment="1">
      <alignment horizontal="center"/>
    </xf>
    <xf numFmtId="0" fontId="75" fillId="0" borderId="0" xfId="73" applyFont="1" applyAlignment="1"/>
    <xf numFmtId="0" fontId="82" fillId="0" borderId="3" xfId="0" applyFont="1" applyBorder="1" applyAlignment="1"/>
    <xf numFmtId="0" fontId="85" fillId="0" borderId="0" xfId="73" applyFont="1"/>
    <xf numFmtId="0" fontId="86" fillId="0" borderId="0" xfId="73" applyFont="1" applyAlignment="1">
      <alignment horizontal="left"/>
    </xf>
    <xf numFmtId="0" fontId="71" fillId="0" borderId="7" xfId="73" applyFont="1" applyBorder="1"/>
    <xf numFmtId="0" fontId="87" fillId="0" borderId="8" xfId="73" applyFont="1" applyBorder="1"/>
    <xf numFmtId="0" fontId="87" fillId="0" borderId="9" xfId="73" applyFont="1" applyBorder="1"/>
    <xf numFmtId="0" fontId="88" fillId="0" borderId="7" xfId="78" applyFont="1" applyFill="1" applyBorder="1" applyAlignment="1"/>
    <xf numFmtId="0" fontId="73" fillId="0" borderId="7" xfId="78" applyFont="1" applyFill="1" applyBorder="1" applyAlignment="1"/>
    <xf numFmtId="0" fontId="89" fillId="0" borderId="7" xfId="77" applyFont="1" applyFill="1" applyBorder="1" applyAlignment="1">
      <alignment horizontal="left"/>
    </xf>
    <xf numFmtId="0" fontId="10" fillId="0" borderId="12" xfId="73" applyFont="1" applyBorder="1" applyAlignment="1">
      <alignment horizontal="center" vertical="center" wrapText="1"/>
    </xf>
    <xf numFmtId="0" fontId="10" fillId="0" borderId="13" xfId="73" applyFont="1" applyBorder="1" applyAlignment="1">
      <alignment horizontal="center" vertical="center" wrapText="1"/>
    </xf>
    <xf numFmtId="0" fontId="10" fillId="0" borderId="14" xfId="73" applyFont="1" applyBorder="1" applyAlignment="1">
      <alignment horizontal="center" vertical="center" wrapText="1"/>
    </xf>
    <xf numFmtId="0" fontId="45" fillId="0" borderId="5" xfId="73" applyFont="1" applyBorder="1" applyAlignment="1">
      <alignment horizontal="center" vertical="center" wrapText="1"/>
    </xf>
    <xf numFmtId="0" fontId="45" fillId="0" borderId="7" xfId="73" applyFont="1" applyBorder="1" applyAlignment="1">
      <alignment horizontal="center" vertical="center" wrapText="1"/>
    </xf>
    <xf numFmtId="0" fontId="45" fillId="0" borderId="15" xfId="73" applyFont="1" applyBorder="1" applyAlignment="1">
      <alignment horizontal="center" vertical="center" wrapText="1"/>
    </xf>
    <xf numFmtId="0" fontId="10" fillId="0" borderId="5" xfId="73" applyFont="1" applyBorder="1" applyAlignment="1">
      <alignment horizontal="center" vertical="center" wrapText="1"/>
    </xf>
    <xf numFmtId="0" fontId="10" fillId="0" borderId="7" xfId="73" applyFont="1" applyBorder="1" applyAlignment="1">
      <alignment horizontal="center" vertical="center" wrapText="1"/>
    </xf>
    <xf numFmtId="0" fontId="10" fillId="0" borderId="15" xfId="73" applyFont="1" applyBorder="1" applyAlignment="1">
      <alignment horizontal="center" vertical="center" wrapText="1"/>
    </xf>
    <xf numFmtId="0" fontId="18" fillId="0" borderId="10" xfId="73" applyFont="1" applyBorder="1" applyAlignment="1">
      <alignment horizontal="center" vertical="center" wrapText="1"/>
    </xf>
    <xf numFmtId="0" fontId="18" fillId="0" borderId="11" xfId="73" applyFont="1" applyBorder="1" applyAlignment="1">
      <alignment horizontal="center" vertical="center" wrapText="1"/>
    </xf>
    <xf numFmtId="0" fontId="18" fillId="0" borderId="8" xfId="73" applyFont="1" applyBorder="1" applyAlignment="1">
      <alignment horizontal="center" vertical="center" wrapText="1"/>
    </xf>
    <xf numFmtId="0" fontId="18" fillId="0" borderId="9" xfId="73" applyFont="1" applyBorder="1" applyAlignment="1">
      <alignment horizontal="center" vertical="center" wrapText="1"/>
    </xf>
    <xf numFmtId="0" fontId="18" fillId="0" borderId="16" xfId="73" applyFont="1" applyBorder="1" applyAlignment="1">
      <alignment horizontal="center" vertical="center" wrapText="1"/>
    </xf>
    <xf numFmtId="0" fontId="18" fillId="0" borderId="17" xfId="73" applyFont="1" applyBorder="1" applyAlignment="1">
      <alignment horizontal="center" vertical="center" wrapText="1"/>
    </xf>
    <xf numFmtId="9" fontId="48" fillId="0" borderId="18" xfId="73" applyNumberFormat="1" applyFont="1" applyBorder="1" applyAlignment="1">
      <alignment horizontal="center"/>
    </xf>
    <xf numFmtId="9" fontId="48" fillId="0" borderId="19" xfId="73" applyNumberFormat="1" applyFont="1" applyBorder="1" applyAlignment="1">
      <alignment horizontal="center"/>
    </xf>
    <xf numFmtId="0" fontId="83" fillId="0" borderId="20" xfId="0" applyFont="1" applyBorder="1" applyAlignment="1">
      <alignment horizontal="center"/>
    </xf>
    <xf numFmtId="0" fontId="83" fillId="0" borderId="21" xfId="0" applyFont="1" applyBorder="1" applyAlignment="1">
      <alignment horizontal="center"/>
    </xf>
    <xf numFmtId="0" fontId="82" fillId="0" borderId="20" xfId="0" applyFont="1" applyBorder="1" applyAlignment="1">
      <alignment horizontal="center"/>
    </xf>
    <xf numFmtId="0" fontId="82" fillId="0" borderId="21" xfId="0" applyFont="1" applyBorder="1" applyAlignment="1">
      <alignment horizontal="center"/>
    </xf>
    <xf numFmtId="9" fontId="18" fillId="0" borderId="18" xfId="73" applyNumberFormat="1" applyFont="1" applyBorder="1" applyAlignment="1">
      <alignment horizontal="center"/>
    </xf>
    <xf numFmtId="9" fontId="18" fillId="0" borderId="22" xfId="73" applyNumberFormat="1" applyFont="1" applyBorder="1" applyAlignment="1">
      <alignment horizontal="center"/>
    </xf>
    <xf numFmtId="9" fontId="18" fillId="0" borderId="19" xfId="73" applyNumberFormat="1" applyFont="1" applyBorder="1" applyAlignment="1">
      <alignment horizontal="center"/>
    </xf>
    <xf numFmtId="0" fontId="84" fillId="0" borderId="3" xfId="0" applyFont="1" applyBorder="1" applyAlignment="1">
      <alignment horizontal="center"/>
    </xf>
  </cellXfs>
  <cellStyles count="12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00250" y="257937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17" sqref="F17"/>
    </sheetView>
  </sheetViews>
  <sheetFormatPr defaultRowHeight="12.75"/>
  <cols>
    <col min="1" max="1" width="4.140625" style="11" customWidth="1"/>
    <col min="2" max="2" width="10.140625" style="12" customWidth="1"/>
    <col min="3" max="3" width="13" style="13" customWidth="1"/>
    <col min="4" max="4" width="6.140625" style="14" customWidth="1"/>
    <col min="5" max="5" width="8.85546875" style="12" customWidth="1"/>
    <col min="6" max="6" width="12.85546875" style="12" customWidth="1"/>
    <col min="7" max="10" width="4.140625" style="15" customWidth="1"/>
    <col min="11" max="11" width="4" style="15" hidden="1" customWidth="1"/>
    <col min="12" max="14" width="1.5703125" style="15" customWidth="1"/>
    <col min="15" max="16" width="4.140625" style="15" customWidth="1"/>
    <col min="17" max="17" width="11" style="12" customWidth="1"/>
    <col min="18" max="18" width="6.85546875" style="15" customWidth="1"/>
    <col min="19" max="16384" width="9.140625" style="11"/>
  </cols>
  <sheetData>
    <row r="1" spans="1:18" s="2" customFormat="1" ht="27.75" customHeight="1">
      <c r="A1" s="49" t="s">
        <v>1</v>
      </c>
      <c r="D1" s="22" t="s">
        <v>33</v>
      </c>
      <c r="O1" s="17"/>
    </row>
    <row r="2" spans="1:18" s="2" customFormat="1" ht="21.75" customHeight="1">
      <c r="A2" s="19" t="s">
        <v>7</v>
      </c>
      <c r="E2" s="3" t="s">
        <v>32</v>
      </c>
      <c r="F2" s="1"/>
      <c r="O2" s="17"/>
      <c r="Q2" s="26" t="s">
        <v>4</v>
      </c>
      <c r="R2" s="2">
        <v>2</v>
      </c>
    </row>
    <row r="3" spans="1:18" s="2" customFormat="1" ht="21.75" customHeight="1">
      <c r="E3" s="48" t="s">
        <v>36</v>
      </c>
      <c r="F3" s="3"/>
      <c r="H3" s="22"/>
      <c r="I3" s="3"/>
      <c r="K3" s="17"/>
      <c r="O3" s="17"/>
      <c r="Q3" s="26"/>
    </row>
    <row r="4" spans="1:18" s="2" customFormat="1" ht="18" customHeight="1">
      <c r="A4" s="23" t="s">
        <v>40</v>
      </c>
      <c r="O4" s="17"/>
      <c r="Q4" s="26" t="s">
        <v>5</v>
      </c>
      <c r="R4" s="2">
        <v>1</v>
      </c>
    </row>
    <row r="5" spans="1:18" s="4" customFormat="1" ht="15" customHeight="1">
      <c r="A5" s="59" t="s">
        <v>2</v>
      </c>
      <c r="B5" s="62" t="s">
        <v>3</v>
      </c>
      <c r="C5" s="65" t="s">
        <v>8</v>
      </c>
      <c r="D5" s="66"/>
      <c r="E5" s="62" t="s">
        <v>22</v>
      </c>
      <c r="F5" s="56" t="s">
        <v>23</v>
      </c>
      <c r="G5" s="77" t="s">
        <v>9</v>
      </c>
      <c r="H5" s="78"/>
      <c r="I5" s="78"/>
      <c r="J5" s="78"/>
      <c r="K5" s="78"/>
      <c r="L5" s="78"/>
      <c r="M5" s="78"/>
      <c r="N5" s="78"/>
      <c r="O5" s="79"/>
      <c r="P5" s="71" t="s">
        <v>10</v>
      </c>
      <c r="Q5" s="72"/>
      <c r="R5" s="56" t="s">
        <v>0</v>
      </c>
    </row>
    <row r="6" spans="1:18" s="4" customFormat="1" ht="15" customHeight="1">
      <c r="A6" s="60"/>
      <c r="B6" s="63"/>
      <c r="C6" s="67"/>
      <c r="D6" s="68"/>
      <c r="E6" s="63"/>
      <c r="F6" s="57"/>
      <c r="G6" s="5" t="s">
        <v>11</v>
      </c>
      <c r="H6" s="5" t="s">
        <v>12</v>
      </c>
      <c r="I6" s="5" t="s">
        <v>13</v>
      </c>
      <c r="J6" s="5" t="s">
        <v>14</v>
      </c>
      <c r="K6" s="5"/>
      <c r="L6" s="5"/>
      <c r="M6" s="5"/>
      <c r="N6" s="5"/>
      <c r="O6" s="5" t="s">
        <v>20</v>
      </c>
      <c r="P6" s="6" t="s">
        <v>19</v>
      </c>
      <c r="Q6" s="6" t="s">
        <v>6</v>
      </c>
      <c r="R6" s="57"/>
    </row>
    <row r="7" spans="1:18" s="9" customFormat="1" ht="15.75" customHeight="1">
      <c r="A7" s="61"/>
      <c r="B7" s="64"/>
      <c r="C7" s="69"/>
      <c r="D7" s="70"/>
      <c r="E7" s="64"/>
      <c r="F7" s="58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58"/>
    </row>
    <row r="8" spans="1:18" s="10" customFormat="1" ht="25.5" customHeight="1">
      <c r="A8" s="16">
        <v>1</v>
      </c>
      <c r="B8" s="50">
        <v>162527501</v>
      </c>
      <c r="C8" s="51" t="s">
        <v>38</v>
      </c>
      <c r="D8" s="52" t="s">
        <v>34</v>
      </c>
      <c r="E8" s="53" t="s">
        <v>37</v>
      </c>
      <c r="F8" s="54" t="s">
        <v>39</v>
      </c>
      <c r="G8" s="20">
        <v>4</v>
      </c>
      <c r="H8" s="20">
        <v>4</v>
      </c>
      <c r="I8" s="20">
        <v>8</v>
      </c>
      <c r="J8" s="20">
        <v>5</v>
      </c>
      <c r="K8" s="21"/>
      <c r="L8" s="21"/>
      <c r="M8" s="21"/>
      <c r="N8" s="21"/>
      <c r="O8" s="24">
        <v>5</v>
      </c>
      <c r="P8" s="25">
        <v>5.0999999999999996</v>
      </c>
      <c r="Q8" s="18" t="s">
        <v>15</v>
      </c>
      <c r="R8" s="55" t="s">
        <v>41</v>
      </c>
    </row>
    <row r="9" spans="1:18" ht="18" customHeight="1">
      <c r="A9" s="80" t="s">
        <v>24</v>
      </c>
      <c r="B9" s="80"/>
      <c r="C9" s="80"/>
      <c r="D9" s="80"/>
      <c r="E9" s="80"/>
      <c r="F9"/>
      <c r="G9"/>
      <c r="H9"/>
      <c r="I9"/>
      <c r="J9"/>
      <c r="K9"/>
      <c r="L9" s="30"/>
      <c r="M9" s="30"/>
      <c r="N9" s="30"/>
      <c r="O9" s="30"/>
      <c r="P9" s="30"/>
      <c r="Q9" s="31"/>
      <c r="R9" s="32"/>
    </row>
    <row r="10" spans="1:18" ht="15.75" customHeight="1">
      <c r="A10" s="75" t="s">
        <v>25</v>
      </c>
      <c r="B10" s="76"/>
      <c r="C10" s="33" t="s">
        <v>26</v>
      </c>
      <c r="D10" s="47" t="s">
        <v>27</v>
      </c>
      <c r="E10" s="33" t="s">
        <v>0</v>
      </c>
      <c r="F10" s="34"/>
      <c r="G10" s="35"/>
      <c r="H10" s="35"/>
      <c r="I10" s="35"/>
      <c r="J10" s="34"/>
      <c r="K10" s="34"/>
      <c r="L10" s="30"/>
      <c r="M10" s="30"/>
      <c r="N10" s="30"/>
      <c r="O10" s="30"/>
      <c r="P10" s="30"/>
      <c r="Q10" s="31"/>
      <c r="R10" s="32"/>
    </row>
    <row r="11" spans="1:18" ht="16.5" customHeight="1">
      <c r="A11" s="73" t="s">
        <v>28</v>
      </c>
      <c r="B11" s="74"/>
      <c r="C11" s="36">
        <f>COUNTIF($P$8:$P$8,"&gt;=4")</f>
        <v>1</v>
      </c>
      <c r="D11" s="37">
        <f>C11/$C$13</f>
        <v>1</v>
      </c>
      <c r="E11" s="36"/>
      <c r="F11" s="34"/>
      <c r="G11" s="35"/>
      <c r="H11" s="35"/>
      <c r="I11" s="35"/>
      <c r="J11" s="34"/>
      <c r="K11" s="34"/>
      <c r="L11" s="30"/>
      <c r="M11" s="30"/>
      <c r="N11" s="30"/>
      <c r="O11" s="30"/>
      <c r="P11" s="30"/>
      <c r="Q11" s="31"/>
      <c r="R11" s="32"/>
    </row>
    <row r="12" spans="1:18" ht="16.5" customHeight="1">
      <c r="A12" s="73" t="s">
        <v>29</v>
      </c>
      <c r="B12" s="74"/>
      <c r="C12" s="36">
        <f>COUNTIF($P$8:$P$8,"&lt;4")</f>
        <v>0</v>
      </c>
      <c r="D12" s="37">
        <f>C12/$C$13</f>
        <v>0</v>
      </c>
      <c r="E12" s="36"/>
      <c r="F12" s="34"/>
      <c r="G12" s="35"/>
      <c r="H12" s="35"/>
      <c r="I12" s="35"/>
      <c r="J12" s="34"/>
      <c r="K12" s="34"/>
      <c r="L12" s="30"/>
      <c r="M12" s="30"/>
      <c r="N12" s="30"/>
      <c r="O12" s="30"/>
      <c r="P12" s="30"/>
      <c r="Q12" s="31"/>
      <c r="R12" s="32"/>
    </row>
    <row r="13" spans="1:18" ht="16.5" customHeight="1">
      <c r="A13" s="75" t="s">
        <v>30</v>
      </c>
      <c r="B13" s="76"/>
      <c r="C13" s="33">
        <f>C11+C12</f>
        <v>1</v>
      </c>
      <c r="D13" s="38">
        <f>D11+D12</f>
        <v>1</v>
      </c>
      <c r="E13" s="33"/>
      <c r="F13" s="34"/>
      <c r="G13" s="35"/>
      <c r="H13" s="35"/>
      <c r="I13" s="39" t="s">
        <v>35</v>
      </c>
      <c r="J13" s="34"/>
      <c r="K13" s="34"/>
      <c r="L13" s="30"/>
      <c r="M13" s="30"/>
      <c r="N13" s="30"/>
      <c r="O13" s="30"/>
      <c r="P13" s="30"/>
      <c r="Q13" s="31"/>
      <c r="R13" s="32"/>
    </row>
    <row r="14" spans="1:18" ht="20.25" customHeight="1">
      <c r="A14" s="40"/>
      <c r="B14" s="41" t="s">
        <v>16</v>
      </c>
      <c r="C14" s="42"/>
      <c r="D14" s="43"/>
      <c r="E14" s="41"/>
      <c r="H14" s="27"/>
      <c r="I14" s="44" t="s">
        <v>21</v>
      </c>
      <c r="J14" s="28"/>
      <c r="K14" s="28"/>
      <c r="L14" s="28"/>
      <c r="M14" s="44"/>
      <c r="N14" s="27"/>
      <c r="O14" s="27"/>
      <c r="P14" s="27"/>
      <c r="Q14" s="28"/>
      <c r="R14" s="29"/>
    </row>
    <row r="15" spans="1:18" ht="13.5">
      <c r="H15" s="27"/>
      <c r="I15" s="39"/>
      <c r="J15" s="39"/>
      <c r="K15" s="45"/>
      <c r="L15" s="46"/>
      <c r="M15" s="39"/>
      <c r="N15" s="27"/>
      <c r="O15" s="27"/>
      <c r="P15" s="27"/>
      <c r="Q15" s="28"/>
      <c r="R15" s="29"/>
    </row>
    <row r="16" spans="1:18" ht="18.75" customHeight="1">
      <c r="H16" s="27"/>
      <c r="I16" s="39"/>
      <c r="J16" s="28"/>
      <c r="K16" s="28"/>
      <c r="L16" s="46"/>
      <c r="M16" s="39"/>
      <c r="N16" s="27"/>
      <c r="O16" s="27"/>
      <c r="P16" s="27"/>
      <c r="Q16" s="28"/>
      <c r="R16" s="29"/>
    </row>
    <row r="17" spans="2:18" ht="18.75" customHeight="1">
      <c r="H17" s="27"/>
      <c r="I17" s="44"/>
      <c r="J17" s="44"/>
      <c r="K17" s="28"/>
      <c r="L17" s="46"/>
      <c r="M17" s="44"/>
      <c r="N17" s="27"/>
      <c r="O17" s="27"/>
      <c r="P17" s="27"/>
      <c r="Q17" s="28"/>
      <c r="R17" s="29"/>
    </row>
    <row r="18" spans="2:18" ht="36.75" customHeight="1">
      <c r="B18" s="44" t="s">
        <v>17</v>
      </c>
      <c r="H18" s="27"/>
      <c r="I18" s="44"/>
      <c r="J18" s="44"/>
      <c r="K18" s="44" t="s">
        <v>18</v>
      </c>
      <c r="L18" s="44" t="s">
        <v>31</v>
      </c>
      <c r="M18" s="44"/>
      <c r="N18" s="27"/>
      <c r="O18" s="27"/>
      <c r="P18" s="27"/>
      <c r="Q18" s="28"/>
      <c r="R18" s="29"/>
    </row>
  </sheetData>
  <autoFilter ref="A7:R14">
    <filterColumn colId="2" showButton="0"/>
  </autoFilter>
  <mergeCells count="13">
    <mergeCell ref="A13:B13"/>
    <mergeCell ref="P5:Q5"/>
    <mergeCell ref="R5:R7"/>
    <mergeCell ref="A9:E9"/>
    <mergeCell ref="A10:B10"/>
    <mergeCell ref="A11:B11"/>
    <mergeCell ref="A12:B12"/>
    <mergeCell ref="A5:A7"/>
    <mergeCell ref="B5:B7"/>
    <mergeCell ref="C5:D7"/>
    <mergeCell ref="E5:E7"/>
    <mergeCell ref="F5:F7"/>
    <mergeCell ref="G5:O5"/>
  </mergeCells>
  <conditionalFormatting sqref="G8:O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">
    <cfRule type="cellIs" dxfId="1" priority="2" stopIfTrue="1" operator="lessThan">
      <formula>4</formula>
    </cfRule>
  </conditionalFormatting>
  <conditionalFormatting sqref="P8">
    <cfRule type="cellIs" dxfId="0" priority="1" stopIfTrue="1" operator="lessThan">
      <formula>4</formula>
    </cfRule>
  </conditionalFormatting>
  <pageMargins left="7.874015748031496E-2" right="0" top="0.11811023622047245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2014-06-23T09:05:40Z</cp:lastPrinted>
  <dcterms:created xsi:type="dcterms:W3CDTF">2006-09-20T08:20:56Z</dcterms:created>
  <dcterms:modified xsi:type="dcterms:W3CDTF">2014-06-24T01:46:42Z</dcterms:modified>
</cp:coreProperties>
</file>