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4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ghep!$A$7:$R$16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34"/>
  <c r="A10" s="1"/>
  <c r="P7"/>
  <c r="C14" l="1"/>
  <c r="C13"/>
  <c r="C15" l="1"/>
  <c r="D14" s="1"/>
  <c r="D13" l="1"/>
  <c r="D15" s="1"/>
</calcChain>
</file>

<file path=xl/sharedStrings.xml><?xml version="1.0" encoding="utf-8"?>
<sst xmlns="http://schemas.openxmlformats.org/spreadsheetml/2006/main" count="55" uniqueCount="50">
  <si>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</si>
  <si>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</si>
  <si>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</si>
  <si>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</si>
  <si>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</si>
  <si>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</si>
  <si>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</si>
  <si>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</si>
  <si>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</si>
  <si>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</si>
  <si>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</si>
  <si>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</si>
  <si>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Q</t>
  </si>
  <si>
    <t>L</t>
  </si>
  <si>
    <t>Không</t>
  </si>
  <si>
    <t>Bảy</t>
  </si>
  <si>
    <t>Bốn Phẩy Tám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</si>
  <si>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</si>
  <si>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</si>
  <si>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</si>
  <si>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</si>
  <si>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</si>
  <si>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</si>
  <si>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</si>
  <si>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</si>
  <si>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</si>
  <si>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</si>
  <si>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</si>
  <si>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</si>
  <si>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</si>
  <si>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</si>
  <si>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</si>
  <si>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Trang</t>
  </si>
  <si>
    <t>ThS. Nguyễn Ân</t>
  </si>
  <si>
    <t>Nguyễn Văn</t>
  </si>
  <si>
    <t>Tân</t>
  </si>
  <si>
    <t>MÔN :  Tư tưởng hồ chí minh</t>
  </si>
  <si>
    <t>BẢNG ĐIỂM ĐÁNH GIÁ KẾT QUẢ HỌC TẬP * (POS 361)</t>
  </si>
  <si>
    <t>LỚP POS 361 D * HK2-Năm Học 2013-2014</t>
  </si>
  <si>
    <t>POS 361D</t>
  </si>
  <si>
    <t>Hùng</t>
  </si>
  <si>
    <t>K15CMU_TPM</t>
  </si>
  <si>
    <t>Nguyễn Đăng</t>
  </si>
  <si>
    <t>K16XDD3</t>
  </si>
  <si>
    <t>Đặng Thị Thảo</t>
  </si>
  <si>
    <t>K15DLK2</t>
  </si>
  <si>
    <t>v</t>
  </si>
  <si>
    <t xml:space="preserve">Thời gian:  7h30 - 9/6/ 2014 </t>
  </si>
  <si>
    <t>Đà Nẵng, ngày 24 tháng 6 năm 2014</t>
  </si>
  <si>
    <t>học ghép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</si>
</sst>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0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"/>
      <color indexed="8"/>
      <name val="Times New Roman"/>
      <family val="1"/>
      <charset val="163"/>
    </font>
    <font>
      <sz val="10.5"/>
      <name val="Times New Roman"/>
      <family val="1"/>
      <charset val="163"/>
    </font>
    <font>
      <b/>
      <sz val="9.5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9">
    <xf numFmtId="0" fontId="0" fillId="0" borderId="0"/>
    <xf numFmtId="166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3" fillId="0" borderId="0"/>
    <xf numFmtId="185" fontId="43" fillId="0" borderId="0"/>
    <xf numFmtId="0" fontId="24" fillId="2" borderId="0"/>
    <xf numFmtId="0" fontId="25" fillId="2" borderId="0"/>
    <xf numFmtId="0" fontId="26" fillId="2" borderId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27" fillId="0" borderId="0">
      <alignment wrapText="1"/>
    </xf>
    <xf numFmtId="0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61" fillId="0" borderId="0" applyFont="0" applyFill="0" applyBorder="0" applyAlignment="0" applyProtection="0"/>
    <xf numFmtId="183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61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91" fontId="61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28" fillId="0" borderId="0"/>
    <xf numFmtId="0" fontId="56" fillId="0" borderId="0"/>
    <xf numFmtId="0" fontId="28" fillId="0" borderId="0"/>
    <xf numFmtId="37" fontId="64" fillId="0" borderId="0"/>
    <xf numFmtId="0" fontId="65" fillId="0" borderId="0"/>
    <xf numFmtId="0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0" fontId="57" fillId="0" borderId="0"/>
    <xf numFmtId="165" fontId="58" fillId="0" borderId="0" applyFont="0" applyFill="0" applyBorder="0" applyAlignment="0" applyProtection="0"/>
    <xf numFmtId="171" fontId="29" fillId="0" borderId="0"/>
    <xf numFmtId="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9" fillId="0" borderId="0"/>
    <xf numFmtId="0" fontId="15" fillId="0" borderId="0" applyFont="0" applyFill="0" applyBorder="0" applyAlignment="0" applyProtection="0"/>
    <xf numFmtId="174" fontId="29" fillId="0" borderId="0"/>
    <xf numFmtId="0" fontId="15" fillId="0" borderId="0" applyFill="0" applyBorder="0" applyAlignment="0"/>
    <xf numFmtId="2" fontId="15" fillId="0" borderId="0" applyFont="0" applyFill="0" applyBorder="0" applyAlignment="0" applyProtection="0"/>
    <xf numFmtId="38" fontId="12" fillId="2" borderId="0" applyNumberFormat="0" applyBorder="0" applyAlignment="0" applyProtection="0"/>
    <xf numFmtId="0" fontId="5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77" fillId="0" borderId="23" applyNumberFormat="0" applyFill="0" applyAlignment="0" applyProtection="0"/>
    <xf numFmtId="0" fontId="31" fillId="0" borderId="0" applyProtection="0"/>
    <xf numFmtId="0" fontId="30" fillId="0" borderId="0" applyProtection="0"/>
    <xf numFmtId="10" fontId="12" fillId="3" borderId="3" applyNumberFormat="0" applyBorder="0" applyAlignment="0" applyProtection="0"/>
    <xf numFmtId="0" fontId="15" fillId="0" borderId="0" applyFill="0" applyBorder="0" applyAlignment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60" fillId="0" borderId="4"/>
    <xf numFmtId="192" fontId="1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9" fillId="0" borderId="0"/>
    <xf numFmtId="37" fontId="34" fillId="0" borderId="0"/>
    <xf numFmtId="177" fontId="35" fillId="0" borderId="0"/>
    <xf numFmtId="0" fontId="15" fillId="0" borderId="0"/>
    <xf numFmtId="0" fontId="15" fillId="0" borderId="0"/>
    <xf numFmtId="0" fontId="76" fillId="0" borderId="0"/>
    <xf numFmtId="0" fontId="15" fillId="0" borderId="0"/>
    <xf numFmtId="0" fontId="76" fillId="0" borderId="0"/>
    <xf numFmtId="0" fontId="15" fillId="0" borderId="0"/>
    <xf numFmtId="0" fontId="53" fillId="0" borderId="0"/>
    <xf numFmtId="0" fontId="78" fillId="0" borderId="0"/>
    <xf numFmtId="0" fontId="15" fillId="0" borderId="0"/>
    <xf numFmtId="0" fontId="15" fillId="0" borderId="0"/>
    <xf numFmtId="0" fontId="70" fillId="0" borderId="0"/>
    <xf numFmtId="0" fontId="14" fillId="0" borderId="0"/>
    <xf numFmtId="0" fontId="17" fillId="0" borderId="0"/>
    <xf numFmtId="0" fontId="61" fillId="0" borderId="0"/>
    <xf numFmtId="9" fontId="8" fillId="0" borderId="0" applyFont="0" applyFill="0" applyBorder="0" applyAlignment="0" applyProtection="0"/>
    <xf numFmtId="16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6" applyNumberFormat="0" applyBorder="0"/>
    <xf numFmtId="0" fontId="1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66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6" fillId="0" borderId="0"/>
    <xf numFmtId="0" fontId="67" fillId="0" borderId="0"/>
    <xf numFmtId="0" fontId="60" fillId="0" borderId="0"/>
    <xf numFmtId="49" fontId="17" fillId="0" borderId="0" applyFill="0" applyBorder="0" applyAlignment="0"/>
    <xf numFmtId="0" fontId="15" fillId="0" borderId="0" applyFill="0" applyBorder="0" applyAlignment="0"/>
    <xf numFmtId="0" fontId="68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33" fillId="0" borderId="0"/>
    <xf numFmtId="16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42" fillId="0" borderId="0"/>
    <xf numFmtId="181" fontId="13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7" fillId="0" borderId="0"/>
    <xf numFmtId="0" fontId="70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8" fillId="0" borderId="0" xfId="73" applyFont="1" applyAlignment="1">
      <alignment horizontal="left"/>
    </xf>
    <xf numFmtId="0" fontId="48" fillId="0" borderId="0" xfId="73" applyFont="1"/>
    <xf numFmtId="0" fontId="9" fillId="0" borderId="0" xfId="73" applyFont="1" applyAlignment="1">
      <alignment horizontal="left"/>
    </xf>
    <xf numFmtId="0" fontId="16" fillId="5" borderId="3" xfId="73" applyFont="1" applyFill="1" applyBorder="1" applyAlignment="1">
      <alignment horizontal="center" wrapText="1"/>
    </xf>
    <xf numFmtId="0" fontId="18" fillId="5" borderId="3" xfId="73" applyFont="1" applyFill="1" applyBorder="1" applyAlignment="1">
      <alignment horizontal="center" wrapText="1"/>
    </xf>
    <xf numFmtId="0" fontId="50" fillId="5" borderId="3" xfId="73" applyFont="1" applyFill="1" applyBorder="1" applyAlignment="1">
      <alignment horizontal="center" wrapText="1"/>
    </xf>
    <xf numFmtId="0" fontId="51" fillId="5" borderId="3" xfId="73" applyFont="1" applyFill="1" applyBorder="1" applyAlignment="1">
      <alignment horizontal="center" wrapText="1"/>
    </xf>
    <xf numFmtId="0" fontId="45" fillId="0" borderId="0" xfId="73" applyFont="1" applyAlignment="1">
      <alignment horizontal="left"/>
    </xf>
    <xf numFmtId="0" fontId="9" fillId="0" borderId="0" xfId="73" applyFont="1" applyAlignment="1"/>
    <xf numFmtId="0" fontId="9" fillId="0" borderId="0" xfId="73" applyFont="1"/>
    <xf numFmtId="0" fontId="9" fillId="0" borderId="0" xfId="73" applyFont="1" applyAlignment="1">
      <alignment horizontal="center"/>
    </xf>
    <xf numFmtId="0" fontId="9" fillId="0" borderId="0" xfId="73" applyFont="1" applyBorder="1"/>
    <xf numFmtId="0" fontId="9" fillId="0" borderId="0" xfId="73" applyFont="1" applyBorder="1" applyAlignment="1">
      <alignment horizontal="left"/>
    </xf>
    <xf numFmtId="0" fontId="11" fillId="0" borderId="0" xfId="73" applyFont="1" applyAlignment="1">
      <alignment horizontal="center"/>
    </xf>
    <xf numFmtId="0" fontId="52" fillId="0" borderId="5" xfId="73" applyFont="1" applyBorder="1" applyAlignment="1">
      <alignment horizontal="center"/>
    </xf>
    <xf numFmtId="0" fontId="52" fillId="0" borderId="7" xfId="73" applyFont="1" applyBorder="1" applyAlignment="1">
      <alignment horizontal="center"/>
    </xf>
    <xf numFmtId="0" fontId="48" fillId="0" borderId="0" xfId="73" applyFont="1" applyAlignment="1">
      <alignment horizontal="center"/>
    </xf>
    <xf numFmtId="0" fontId="62" fillId="0" borderId="5" xfId="73" applyFont="1" applyBorder="1" applyAlignment="1">
      <alignment horizontal="left"/>
    </xf>
    <xf numFmtId="0" fontId="62" fillId="0" borderId="7" xfId="73" applyFont="1" applyBorder="1" applyAlignment="1">
      <alignment horizontal="left"/>
    </xf>
    <xf numFmtId="0" fontId="63" fillId="0" borderId="0" xfId="73" applyFont="1" applyAlignment="1">
      <alignment horizontal="left"/>
    </xf>
    <xf numFmtId="183" fontId="9" fillId="0" borderId="5" xfId="66" applyNumberFormat="1" applyFont="1" applyFill="1" applyBorder="1" applyAlignment="1">
      <alignment horizontal="center"/>
    </xf>
    <xf numFmtId="183" fontId="20" fillId="0" borderId="7" xfId="66" applyNumberFormat="1" applyFont="1" applyFill="1" applyBorder="1" applyAlignment="1">
      <alignment horizontal="center"/>
    </xf>
    <xf numFmtId="183" fontId="9" fillId="0" borderId="7" xfId="66" applyNumberFormat="1" applyFont="1" applyFill="1" applyBorder="1" applyAlignment="1">
      <alignment horizontal="center"/>
    </xf>
    <xf numFmtId="0" fontId="47" fillId="0" borderId="0" xfId="73" applyFont="1" applyAlignment="1">
      <alignment horizontal="left"/>
    </xf>
    <xf numFmtId="0" fontId="69" fillId="0" borderId="0" xfId="73" applyFont="1"/>
    <xf numFmtId="183" fontId="79" fillId="0" borderId="5" xfId="73" applyNumberFormat="1" applyFont="1" applyBorder="1" applyAlignment="1">
      <alignment horizontal="center"/>
    </xf>
    <xf numFmtId="183" fontId="79" fillId="0" borderId="7" xfId="73" applyNumberFormat="1" applyFont="1" applyBorder="1" applyAlignment="1">
      <alignment horizontal="center"/>
    </xf>
    <xf numFmtId="0" fontId="63" fillId="0" borderId="0" xfId="73" applyFont="1"/>
    <xf numFmtId="183" fontId="20" fillId="0" borderId="5" xfId="66" applyNumberFormat="1" applyFont="1" applyFill="1" applyBorder="1" applyAlignment="1">
      <alignment horizontal="center"/>
    </xf>
    <xf numFmtId="0" fontId="73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11" fillId="0" borderId="0" xfId="73" applyFont="1" applyAlignment="1">
      <alignment horizontal="left"/>
    </xf>
    <xf numFmtId="0" fontId="71" fillId="0" borderId="0" xfId="73" applyFont="1" applyAlignment="1">
      <alignment horizontal="center"/>
    </xf>
    <xf numFmtId="0" fontId="72" fillId="0" borderId="0" xfId="73" applyFont="1" applyAlignment="1">
      <alignment horizontal="center"/>
    </xf>
    <xf numFmtId="0" fontId="71" fillId="0" borderId="0" xfId="73" applyFont="1" applyAlignment="1">
      <alignment horizontal="left"/>
    </xf>
    <xf numFmtId="0" fontId="81" fillId="6" borderId="3" xfId="0" applyNumberFormat="1" applyFont="1" applyFill="1" applyBorder="1" applyAlignment="1" applyProtection="1">
      <alignment horizontal="center" wrapText="1"/>
    </xf>
    <xf numFmtId="0" fontId="72" fillId="0" borderId="0" xfId="73" applyFont="1"/>
    <xf numFmtId="0" fontId="72" fillId="0" borderId="0" xfId="0" applyFont="1"/>
    <xf numFmtId="0" fontId="82" fillId="6" borderId="3" xfId="0" applyNumberFormat="1" applyFont="1" applyFill="1" applyBorder="1" applyAlignment="1" applyProtection="1">
      <alignment horizontal="center" wrapText="1"/>
    </xf>
    <xf numFmtId="9" fontId="82" fillId="0" borderId="3" xfId="80" applyFont="1" applyBorder="1" applyAlignment="1">
      <alignment horizontal="center"/>
    </xf>
    <xf numFmtId="9" fontId="81" fillId="0" borderId="3" xfId="80" applyFont="1" applyBorder="1" applyAlignment="1">
      <alignment horizontal="center"/>
    </xf>
    <xf numFmtId="0" fontId="75" fillId="0" borderId="0" xfId="73" applyFont="1" applyAlignment="1">
      <alignment horizontal="left"/>
    </xf>
    <xf numFmtId="0" fontId="80" fillId="0" borderId="0" xfId="73" applyFont="1"/>
    <xf numFmtId="0" fontId="80" fillId="0" borderId="0" xfId="73" applyFont="1" applyAlignment="1">
      <alignment horizontal="center"/>
    </xf>
    <xf numFmtId="0" fontId="80" fillId="0" borderId="0" xfId="73" applyFont="1" applyBorder="1"/>
    <xf numFmtId="0" fontId="80" fillId="0" borderId="0" xfId="73" applyFont="1" applyBorder="1" applyAlignment="1">
      <alignment horizontal="left"/>
    </xf>
    <xf numFmtId="0" fontId="74" fillId="0" borderId="0" xfId="73" applyFont="1" applyAlignment="1">
      <alignment horizontal="left"/>
    </xf>
    <xf numFmtId="0" fontId="75" fillId="0" borderId="0" xfId="73" applyFont="1" applyAlignment="1">
      <alignment horizontal="center"/>
    </xf>
    <xf numFmtId="0" fontId="74" fillId="0" borderId="0" xfId="73" applyFont="1" applyAlignment="1"/>
    <xf numFmtId="0" fontId="81" fillId="0" borderId="3" xfId="0" applyFont="1" applyBorder="1" applyAlignment="1"/>
    <xf numFmtId="0" fontId="84" fillId="0" borderId="0" xfId="73" applyFont="1"/>
    <xf numFmtId="0" fontId="18" fillId="0" borderId="0" xfId="73" applyFont="1"/>
    <xf numFmtId="0" fontId="85" fillId="0" borderId="0" xfId="73" applyFont="1" applyAlignment="1">
      <alignment horizontal="left"/>
    </xf>
    <xf numFmtId="0" fontId="86" fillId="0" borderId="7" xfId="78" applyFont="1" applyFill="1" applyBorder="1" applyAlignment="1"/>
    <xf numFmtId="0" fontId="84" fillId="0" borderId="0" xfId="73" applyFont="1" applyAlignment="1">
      <alignment horizontal="left"/>
    </xf>
    <xf numFmtId="0" fontId="63" fillId="0" borderId="0" xfId="73" applyFont="1" applyAlignment="1">
      <alignment horizontal="right"/>
    </xf>
    <xf numFmtId="0" fontId="87" fillId="0" borderId="5" xfId="77" applyFont="1" applyFill="1" applyBorder="1" applyAlignment="1">
      <alignment horizontal="center"/>
    </xf>
    <xf numFmtId="0" fontId="87" fillId="0" borderId="7" xfId="77" applyFont="1" applyFill="1" applyBorder="1" applyAlignment="1">
      <alignment horizontal="center"/>
    </xf>
    <xf numFmtId="0" fontId="9" fillId="0" borderId="7" xfId="77" applyFont="1" applyFill="1" applyBorder="1" applyAlignment="1">
      <alignment horizontal="left"/>
    </xf>
    <xf numFmtId="0" fontId="86" fillId="0" borderId="5" xfId="78" applyFont="1" applyFill="1" applyBorder="1" applyAlignment="1"/>
    <xf numFmtId="0" fontId="88" fillId="0" borderId="8" xfId="78" applyFont="1" applyFill="1" applyBorder="1" applyAlignment="1"/>
    <xf numFmtId="0" fontId="88" fillId="0" borderId="9" xfId="78" applyFont="1" applyFill="1" applyBorder="1" applyAlignment="1"/>
    <xf numFmtId="0" fontId="89" fillId="0" borderId="7" xfId="78" applyFont="1" applyFill="1" applyBorder="1" applyAlignment="1"/>
    <xf numFmtId="0" fontId="88" fillId="0" borderId="7" xfId="78" applyNumberFormat="1" applyFont="1" applyFill="1" applyBorder="1" applyAlignment="1"/>
    <xf numFmtId="0" fontId="88" fillId="0" borderId="5" xfId="78" applyNumberFormat="1" applyFont="1" applyFill="1" applyBorder="1" applyAlignment="1"/>
    <xf numFmtId="0" fontId="88" fillId="0" borderId="10" xfId="78" applyFont="1" applyFill="1" applyBorder="1" applyAlignment="1"/>
    <xf numFmtId="0" fontId="88" fillId="0" borderId="11" xfId="78" applyFont="1" applyFill="1" applyBorder="1" applyAlignment="1"/>
    <xf numFmtId="0" fontId="89" fillId="0" borderId="5" xfId="78" applyFont="1" applyFill="1" applyBorder="1" applyAlignment="1"/>
    <xf numFmtId="0" fontId="11" fillId="0" borderId="12" xfId="73" applyFont="1" applyBorder="1" applyAlignment="1">
      <alignment horizontal="center" vertical="center" wrapText="1"/>
    </xf>
    <xf numFmtId="0" fontId="11" fillId="0" borderId="13" xfId="73" applyFont="1" applyBorder="1" applyAlignment="1">
      <alignment horizontal="center" vertical="center" wrapText="1"/>
    </xf>
    <xf numFmtId="0" fontId="11" fillId="0" borderId="14" xfId="73" applyFont="1" applyBorder="1" applyAlignment="1">
      <alignment horizontal="center" vertical="center" wrapText="1"/>
    </xf>
    <xf numFmtId="0" fontId="46" fillId="0" borderId="5" xfId="73" applyFont="1" applyBorder="1" applyAlignment="1">
      <alignment horizontal="center" vertical="center" wrapText="1"/>
    </xf>
    <xf numFmtId="0" fontId="46" fillId="0" borderId="7" xfId="73" applyFont="1" applyBorder="1" applyAlignment="1">
      <alignment horizontal="center" vertical="center" wrapText="1"/>
    </xf>
    <xf numFmtId="0" fontId="46" fillId="0" borderId="15" xfId="73" applyFont="1" applyBorder="1" applyAlignment="1">
      <alignment horizontal="center" vertical="center" wrapText="1"/>
    </xf>
    <xf numFmtId="0" fontId="11" fillId="0" borderId="5" xfId="73" applyFont="1" applyBorder="1" applyAlignment="1">
      <alignment horizontal="center" vertical="center" wrapText="1"/>
    </xf>
    <xf numFmtId="0" fontId="11" fillId="0" borderId="7" xfId="73" applyFont="1" applyBorder="1" applyAlignment="1">
      <alignment horizontal="center" vertical="center" wrapText="1"/>
    </xf>
    <xf numFmtId="0" fontId="11" fillId="0" borderId="15" xfId="73" applyFont="1" applyBorder="1" applyAlignment="1">
      <alignment horizontal="center" vertical="center" wrapText="1"/>
    </xf>
    <xf numFmtId="0" fontId="19" fillId="0" borderId="10" xfId="73" applyFont="1" applyBorder="1" applyAlignment="1">
      <alignment horizontal="center" vertical="center" wrapText="1"/>
    </xf>
    <xf numFmtId="0" fontId="19" fillId="0" borderId="11" xfId="73" applyFont="1" applyBorder="1" applyAlignment="1">
      <alignment horizontal="center" vertical="center" wrapText="1"/>
    </xf>
    <xf numFmtId="0" fontId="19" fillId="0" borderId="8" xfId="73" applyFont="1" applyBorder="1" applyAlignment="1">
      <alignment horizontal="center" vertical="center" wrapText="1"/>
    </xf>
    <xf numFmtId="0" fontId="19" fillId="0" borderId="9" xfId="73" applyFont="1" applyBorder="1" applyAlignment="1">
      <alignment horizontal="center" vertical="center" wrapText="1"/>
    </xf>
    <xf numFmtId="0" fontId="19" fillId="0" borderId="16" xfId="73" applyFont="1" applyBorder="1" applyAlignment="1">
      <alignment horizontal="center" vertical="center" wrapText="1"/>
    </xf>
    <xf numFmtId="0" fontId="19" fillId="0" borderId="17" xfId="73" applyFont="1" applyBorder="1" applyAlignment="1">
      <alignment horizontal="center" vertical="center" wrapText="1"/>
    </xf>
    <xf numFmtId="9" fontId="49" fillId="0" borderId="18" xfId="73" applyNumberFormat="1" applyFont="1" applyBorder="1" applyAlignment="1">
      <alignment horizontal="center"/>
    </xf>
    <xf numFmtId="9" fontId="49" fillId="0" borderId="19" xfId="73" applyNumberFormat="1" applyFont="1" applyBorder="1" applyAlignment="1">
      <alignment horizontal="center"/>
    </xf>
    <xf numFmtId="0" fontId="82" fillId="0" borderId="20" xfId="0" applyFont="1" applyBorder="1" applyAlignment="1">
      <alignment horizontal="center"/>
    </xf>
    <xf numFmtId="0" fontId="82" fillId="0" borderId="21" xfId="0" applyFont="1" applyBorder="1" applyAlignment="1">
      <alignment horizontal="center"/>
    </xf>
    <xf numFmtId="0" fontId="81" fillId="0" borderId="20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9" fontId="46" fillId="0" borderId="18" xfId="73" applyNumberFormat="1" applyFont="1" applyBorder="1" applyAlignment="1">
      <alignment horizontal="center"/>
    </xf>
    <xf numFmtId="9" fontId="46" fillId="0" borderId="22" xfId="73" applyNumberFormat="1" applyFont="1" applyBorder="1" applyAlignment="1">
      <alignment horizontal="center"/>
    </xf>
    <xf numFmtId="9" fontId="46" fillId="0" borderId="19" xfId="73" applyNumberFormat="1" applyFont="1" applyBorder="1" applyAlignment="1">
      <alignment horizontal="center"/>
    </xf>
    <xf numFmtId="0" fontId="83" fillId="0" borderId="14" xfId="0" applyFont="1" applyBorder="1" applyAlignment="1">
      <alignment horizontal="center"/>
    </xf>
  </cellXfs>
  <cellStyles count="12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00250" y="268414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0" sqref="C20"/>
    </sheetView>
  </sheetViews>
  <sheetFormatPr defaultRowHeight="12.75"/>
  <cols>
    <col min="1" max="1" width="4.140625" style="10" customWidth="1"/>
    <col min="2" max="2" width="10" style="11" customWidth="1"/>
    <col min="3" max="3" width="15.85546875" style="12" customWidth="1"/>
    <col min="4" max="4" width="5.85546875" style="13" customWidth="1"/>
    <col min="5" max="5" width="8" style="11" customWidth="1"/>
    <col min="6" max="6" width="11.28515625" style="11" customWidth="1"/>
    <col min="7" max="9" width="4.140625" style="14" customWidth="1"/>
    <col min="10" max="10" width="1.85546875" style="14" customWidth="1"/>
    <col min="11" max="11" width="4" style="14" hidden="1" customWidth="1"/>
    <col min="12" max="14" width="1.5703125" style="14" customWidth="1"/>
    <col min="15" max="16" width="4.42578125" style="14" customWidth="1"/>
    <col min="17" max="17" width="11.42578125" style="11" customWidth="1"/>
    <col min="18" max="18" width="7.5703125" style="14" customWidth="1"/>
    <col min="19" max="16384" width="9.140625" style="10"/>
  </cols>
  <sheetData>
    <row r="1" spans="1:18" s="1" customFormat="1" ht="27" customHeight="1">
      <c r="A1" s="53" t="s">
        <v>1</v>
      </c>
      <c r="D1" s="55" t="s">
        <v>37</v>
      </c>
      <c r="O1" s="17"/>
    </row>
    <row r="2" spans="1:18" s="1" customFormat="1" ht="21" customHeight="1">
      <c r="A2" s="20" t="s">
        <v>7</v>
      </c>
      <c r="E2" s="2" t="s">
        <v>36</v>
      </c>
      <c r="F2" s="52"/>
      <c r="O2" s="17"/>
      <c r="Q2" s="56" t="s">
        <v>4</v>
      </c>
      <c r="R2" s="1">
        <v>2</v>
      </c>
    </row>
    <row r="3" spans="1:18" s="1" customFormat="1" ht="18" customHeight="1">
      <c r="E3" s="51" t="s">
        <v>38</v>
      </c>
      <c r="F3" s="2"/>
      <c r="H3" s="24"/>
      <c r="I3" s="2"/>
      <c r="K3" s="17"/>
      <c r="O3" s="17"/>
      <c r="Q3" s="28"/>
    </row>
    <row r="4" spans="1:18" s="1" customFormat="1" ht="18" customHeight="1">
      <c r="A4" s="25" t="s">
        <v>47</v>
      </c>
      <c r="O4" s="17"/>
      <c r="Q4" s="28" t="s">
        <v>5</v>
      </c>
      <c r="R4" s="1">
        <v>1</v>
      </c>
    </row>
    <row r="5" spans="1:18" s="3" customFormat="1" ht="18" customHeight="1">
      <c r="A5" s="72" t="s">
        <v>2</v>
      </c>
      <c r="B5" s="75" t="s">
        <v>3</v>
      </c>
      <c r="C5" s="78" t="s">
        <v>8</v>
      </c>
      <c r="D5" s="79"/>
      <c r="E5" s="75" t="s">
        <v>23</v>
      </c>
      <c r="F5" s="69" t="s">
        <v>24</v>
      </c>
      <c r="G5" s="90" t="s">
        <v>9</v>
      </c>
      <c r="H5" s="91"/>
      <c r="I5" s="91"/>
      <c r="J5" s="91"/>
      <c r="K5" s="91"/>
      <c r="L5" s="91"/>
      <c r="M5" s="91"/>
      <c r="N5" s="91"/>
      <c r="O5" s="92"/>
      <c r="P5" s="84" t="s">
        <v>10</v>
      </c>
      <c r="Q5" s="85"/>
      <c r="R5" s="69" t="s">
        <v>0</v>
      </c>
    </row>
    <row r="6" spans="1:18" s="3" customFormat="1" ht="15" customHeight="1">
      <c r="A6" s="73"/>
      <c r="B6" s="76"/>
      <c r="C6" s="80"/>
      <c r="D6" s="81"/>
      <c r="E6" s="76"/>
      <c r="F6" s="70"/>
      <c r="G6" s="4" t="s">
        <v>11</v>
      </c>
      <c r="H6" s="4" t="s">
        <v>12</v>
      </c>
      <c r="I6" s="4" t="s">
        <v>13</v>
      </c>
      <c r="J6" s="4"/>
      <c r="K6" s="4"/>
      <c r="L6" s="4"/>
      <c r="M6" s="4"/>
      <c r="N6" s="4"/>
      <c r="O6" s="4" t="s">
        <v>21</v>
      </c>
      <c r="P6" s="5" t="s">
        <v>20</v>
      </c>
      <c r="Q6" s="5" t="s">
        <v>6</v>
      </c>
      <c r="R6" s="70"/>
    </row>
    <row r="7" spans="1:18" s="8" customFormat="1" ht="15.75" customHeight="1">
      <c r="A7" s="74"/>
      <c r="B7" s="77"/>
      <c r="C7" s="82"/>
      <c r="D7" s="83"/>
      <c r="E7" s="77"/>
      <c r="F7" s="71"/>
      <c r="G7" s="6">
        <v>15</v>
      </c>
      <c r="H7" s="6">
        <v>10</v>
      </c>
      <c r="I7" s="6">
        <v>20</v>
      </c>
      <c r="J7" s="6"/>
      <c r="K7" s="6"/>
      <c r="L7" s="6"/>
      <c r="M7" s="6"/>
      <c r="N7" s="6"/>
      <c r="O7" s="6">
        <v>55</v>
      </c>
      <c r="P7" s="6">
        <f>SUM(G7:O7)</f>
        <v>100</v>
      </c>
      <c r="Q7" s="7"/>
      <c r="R7" s="71"/>
    </row>
    <row r="8" spans="1:18" s="9" customFormat="1" ht="23.25" customHeight="1">
      <c r="A8" s="15">
        <v>1</v>
      </c>
      <c r="B8" s="65">
        <v>152122511</v>
      </c>
      <c r="C8" s="66" t="s">
        <v>34</v>
      </c>
      <c r="D8" s="67" t="s">
        <v>40</v>
      </c>
      <c r="E8" s="60" t="s">
        <v>39</v>
      </c>
      <c r="F8" s="68" t="s">
        <v>41</v>
      </c>
      <c r="G8" s="29">
        <v>7</v>
      </c>
      <c r="H8" s="29">
        <v>7.5</v>
      </c>
      <c r="I8" s="29">
        <v>0</v>
      </c>
      <c r="J8" s="29"/>
      <c r="K8" s="21"/>
      <c r="L8" s="21"/>
      <c r="M8" s="21"/>
      <c r="N8" s="21"/>
      <c r="O8" s="57">
        <v>5.5</v>
      </c>
      <c r="P8" s="26">
        <v>4.8</v>
      </c>
      <c r="Q8" s="18" t="s">
        <v>16</v>
      </c>
      <c r="R8" s="59" t="s">
        <v>49</v>
      </c>
    </row>
    <row r="9" spans="1:18" s="9" customFormat="1" ht="23.25" customHeight="1">
      <c r="A9" s="16">
        <f>A8+1</f>
        <v>2</v>
      </c>
      <c r="B9" s="64">
        <v>152215928</v>
      </c>
      <c r="C9" s="61" t="s">
        <v>42</v>
      </c>
      <c r="D9" s="62" t="s">
        <v>35</v>
      </c>
      <c r="E9" s="54" t="s">
        <v>39</v>
      </c>
      <c r="F9" s="63" t="s">
        <v>43</v>
      </c>
      <c r="G9" s="22">
        <v>5.5</v>
      </c>
      <c r="H9" s="22">
        <v>6</v>
      </c>
      <c r="I9" s="22">
        <v>6.5</v>
      </c>
      <c r="J9" s="22"/>
      <c r="K9" s="23"/>
      <c r="L9" s="23"/>
      <c r="M9" s="23"/>
      <c r="N9" s="23"/>
      <c r="O9" s="58" t="s">
        <v>46</v>
      </c>
      <c r="P9" s="27">
        <v>0</v>
      </c>
      <c r="Q9" s="19" t="s">
        <v>14</v>
      </c>
      <c r="R9" s="59" t="s">
        <v>49</v>
      </c>
    </row>
    <row r="10" spans="1:18" s="9" customFormat="1" ht="23.25" customHeight="1">
      <c r="A10" s="16">
        <f t="shared" ref="A10" si="0">A9+1</f>
        <v>3</v>
      </c>
      <c r="B10" s="64">
        <v>142412583</v>
      </c>
      <c r="C10" s="61" t="s">
        <v>44</v>
      </c>
      <c r="D10" s="62" t="s">
        <v>32</v>
      </c>
      <c r="E10" s="54" t="s">
        <v>39</v>
      </c>
      <c r="F10" s="63" t="s">
        <v>45</v>
      </c>
      <c r="G10" s="22">
        <v>7</v>
      </c>
      <c r="H10" s="22">
        <v>7.5</v>
      </c>
      <c r="I10" s="22">
        <v>6.5</v>
      </c>
      <c r="J10" s="22"/>
      <c r="K10" s="23"/>
      <c r="L10" s="23"/>
      <c r="M10" s="23"/>
      <c r="N10" s="23"/>
      <c r="O10" s="58">
        <v>7</v>
      </c>
      <c r="P10" s="27">
        <v>7</v>
      </c>
      <c r="Q10" s="19" t="s">
        <v>15</v>
      </c>
      <c r="R10" s="59" t="s">
        <v>49</v>
      </c>
    </row>
    <row r="11" spans="1:18" ht="17.25" customHeight="1">
      <c r="A11" s="93" t="s">
        <v>25</v>
      </c>
      <c r="B11" s="93"/>
      <c r="C11" s="93"/>
      <c r="D11" s="93"/>
      <c r="E11" s="93"/>
      <c r="F11"/>
      <c r="G11"/>
      <c r="H11"/>
      <c r="I11"/>
      <c r="J11"/>
      <c r="K11"/>
      <c r="L11" s="33"/>
      <c r="M11" s="33"/>
      <c r="N11" s="33"/>
      <c r="O11" s="33"/>
      <c r="P11" s="33"/>
      <c r="Q11" s="34"/>
      <c r="R11" s="35"/>
    </row>
    <row r="12" spans="1:18" ht="14.25" customHeight="1">
      <c r="A12" s="88" t="s">
        <v>26</v>
      </c>
      <c r="B12" s="89"/>
      <c r="C12" s="36" t="s">
        <v>27</v>
      </c>
      <c r="D12" s="50" t="s">
        <v>28</v>
      </c>
      <c r="E12" s="36" t="s">
        <v>0</v>
      </c>
      <c r="F12" s="37"/>
      <c r="G12" s="38"/>
      <c r="H12" s="38"/>
      <c r="I12" s="38"/>
      <c r="J12" s="37"/>
      <c r="K12" s="37"/>
      <c r="L12" s="33"/>
      <c r="M12" s="33"/>
      <c r="N12" s="33"/>
      <c r="O12" s="33"/>
      <c r="P12" s="33"/>
      <c r="Q12" s="34"/>
      <c r="R12" s="35"/>
    </row>
    <row r="13" spans="1:18" ht="14.25" customHeight="1">
      <c r="A13" s="86" t="s">
        <v>29</v>
      </c>
      <c r="B13" s="87"/>
      <c r="C13" s="39">
        <f>COUNTIF($P$8:$P$10,"&gt;=4")</f>
        <v>2</v>
      </c>
      <c r="D13" s="40">
        <f>C13/$C$15</f>
        <v>0.66666666666666663</v>
      </c>
      <c r="E13" s="39"/>
      <c r="F13" s="37"/>
      <c r="G13" s="38"/>
      <c r="H13" s="38"/>
      <c r="I13" s="38"/>
      <c r="J13" s="37"/>
      <c r="K13" s="37"/>
      <c r="L13" s="33"/>
      <c r="M13" s="33"/>
      <c r="N13" s="33"/>
      <c r="O13" s="33"/>
      <c r="P13" s="33"/>
      <c r="Q13" s="34"/>
      <c r="R13" s="35"/>
    </row>
    <row r="14" spans="1:18" ht="14.25" customHeight="1">
      <c r="A14" s="86" t="s">
        <v>30</v>
      </c>
      <c r="B14" s="87"/>
      <c r="C14" s="39">
        <f>COUNTIF($P$8:$P$10,"&lt;4")</f>
        <v>1</v>
      </c>
      <c r="D14" s="40">
        <f>C14/$C$15</f>
        <v>0.33333333333333331</v>
      </c>
      <c r="E14" s="39"/>
      <c r="F14" s="37"/>
      <c r="G14" s="38"/>
      <c r="H14" s="38"/>
      <c r="I14" s="38"/>
      <c r="J14" s="37"/>
      <c r="K14" s="37"/>
      <c r="L14" s="33"/>
      <c r="M14" s="33"/>
      <c r="N14" s="33"/>
      <c r="O14" s="33"/>
      <c r="P14" s="33"/>
      <c r="Q14" s="34"/>
      <c r="R14" s="35"/>
    </row>
    <row r="15" spans="1:18" s="14" customFormat="1" ht="14.25" customHeight="1">
      <c r="A15" s="88" t="s">
        <v>31</v>
      </c>
      <c r="B15" s="89"/>
      <c r="C15" s="36">
        <f>C13+C14</f>
        <v>3</v>
      </c>
      <c r="D15" s="41">
        <f>D13+D14</f>
        <v>1</v>
      </c>
      <c r="E15" s="36"/>
      <c r="F15" s="37"/>
      <c r="G15" s="38"/>
      <c r="H15" s="38"/>
      <c r="I15" s="42" t="s">
        <v>48</v>
      </c>
      <c r="J15" s="37"/>
      <c r="K15" s="37"/>
      <c r="L15" s="33"/>
      <c r="M15" s="33"/>
      <c r="N15" s="33"/>
      <c r="O15" s="33"/>
      <c r="P15" s="33"/>
      <c r="Q15" s="34"/>
      <c r="R15" s="35"/>
    </row>
    <row r="16" spans="1:18" s="14" customFormat="1" ht="17.25" customHeight="1">
      <c r="A16" s="43"/>
      <c r="B16" s="44" t="s">
        <v>17</v>
      </c>
      <c r="C16" s="45"/>
      <c r="D16" s="46"/>
      <c r="E16" s="44"/>
      <c r="F16" s="11"/>
      <c r="H16" s="30"/>
      <c r="I16" s="47" t="s">
        <v>22</v>
      </c>
      <c r="J16" s="31"/>
      <c r="K16" s="31"/>
      <c r="L16" s="31"/>
      <c r="M16" s="47"/>
      <c r="N16" s="30"/>
      <c r="O16" s="30"/>
      <c r="P16" s="30"/>
      <c r="Q16" s="31"/>
      <c r="R16" s="32"/>
    </row>
    <row r="17" spans="1:18" s="14" customFormat="1" ht="13.5">
      <c r="A17" s="10"/>
      <c r="B17" s="11"/>
      <c r="C17" s="12"/>
      <c r="D17" s="13"/>
      <c r="E17" s="11"/>
      <c r="F17" s="11"/>
      <c r="H17" s="30"/>
      <c r="I17" s="42"/>
      <c r="J17" s="42"/>
      <c r="K17" s="48"/>
      <c r="L17" s="49"/>
      <c r="M17" s="42"/>
      <c r="N17" s="30"/>
      <c r="O17" s="30"/>
      <c r="P17" s="30"/>
      <c r="Q17" s="31"/>
      <c r="R17" s="32"/>
    </row>
    <row r="18" spans="1:18" s="14" customFormat="1" ht="13.5">
      <c r="A18" s="10"/>
      <c r="B18" s="11"/>
      <c r="C18" s="12"/>
      <c r="D18" s="13"/>
      <c r="E18" s="11"/>
      <c r="F18" s="11"/>
      <c r="H18" s="30"/>
      <c r="I18" s="42"/>
      <c r="J18" s="31"/>
      <c r="K18" s="31"/>
      <c r="L18" s="49"/>
      <c r="M18" s="42"/>
      <c r="N18" s="30"/>
      <c r="O18" s="30"/>
      <c r="P18" s="30"/>
      <c r="Q18" s="31"/>
      <c r="R18" s="32"/>
    </row>
    <row r="19" spans="1:18" s="14" customFormat="1" ht="13.5">
      <c r="A19" s="10"/>
      <c r="B19" s="11"/>
      <c r="C19" s="12"/>
      <c r="D19" s="13"/>
      <c r="E19" s="11"/>
      <c r="F19" s="11"/>
      <c r="H19" s="30"/>
      <c r="I19" s="47"/>
      <c r="J19" s="47"/>
      <c r="K19" s="31"/>
      <c r="L19" s="49"/>
      <c r="M19" s="47"/>
      <c r="N19" s="30"/>
      <c r="O19" s="30"/>
      <c r="P19" s="30"/>
      <c r="Q19" s="31"/>
      <c r="R19" s="32"/>
    </row>
    <row r="20" spans="1:18" s="14" customFormat="1" ht="35.25" customHeight="1">
      <c r="A20" s="10"/>
      <c r="B20" s="47" t="s">
        <v>18</v>
      </c>
      <c r="C20" s="12"/>
      <c r="D20" s="13"/>
      <c r="E20" s="11"/>
      <c r="F20" s="11"/>
      <c r="H20" s="30"/>
      <c r="I20" s="47"/>
      <c r="J20" s="47"/>
      <c r="K20" s="47" t="s">
        <v>19</v>
      </c>
      <c r="L20" s="47" t="s">
        <v>33</v>
      </c>
      <c r="M20" s="47"/>
      <c r="N20" s="30"/>
      <c r="O20" s="30"/>
      <c r="P20" s="30"/>
      <c r="Q20" s="31"/>
      <c r="R20" s="32"/>
    </row>
  </sheetData>
  <sortState ref="B8:R348">
    <sortCondition ref="R8:R348"/>
  </sortState>
  <mergeCells count="13">
    <mergeCell ref="A15:B15"/>
    <mergeCell ref="P5:Q5"/>
    <mergeCell ref="R5:R7"/>
    <mergeCell ref="A11:E11"/>
    <mergeCell ref="A12:B12"/>
    <mergeCell ref="A13:B13"/>
    <mergeCell ref="A14:B14"/>
    <mergeCell ref="A5:A7"/>
    <mergeCell ref="B5:B7"/>
    <mergeCell ref="C5:D7"/>
    <mergeCell ref="E5:E7"/>
    <mergeCell ref="F5:F7"/>
    <mergeCell ref="G5:O5"/>
  </mergeCells>
  <conditionalFormatting sqref="G8:O10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0">
    <cfRule type="cellIs" dxfId="1" priority="2" stopIfTrue="1" operator="lessThan">
      <formula>4</formula>
    </cfRule>
  </conditionalFormatting>
  <conditionalFormatting sqref="P8:P10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2014-06-24T07:28:26Z</cp:lastPrinted>
  <dcterms:created xsi:type="dcterms:W3CDTF">2006-09-20T08:20:56Z</dcterms:created>
  <dcterms:modified xsi:type="dcterms:W3CDTF">2014-06-24T07:33:35Z</dcterms:modified>
</cp:coreProperties>
</file>