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8445" tabRatio="613"/>
  </bookViews>
  <sheets>
    <sheet name="ghep" sheetId="24" r:id="rId1"/>
  </sheets>
  <definedNames>
    <definedName name="_Fill" localSheetId="0" hidden="1">#REF!</definedName>
    <definedName name="_Fill" hidden="1">#REF!</definedName>
    <definedName name="_xlnm._FilterDatabase" localSheetId="0" hidden="1">ghep!$A$7:$R$14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ẤĐFHJĐFJFH" localSheetId="0" hidden="1">#REF!</definedName>
    <definedName name="ẤĐFHJĐFJFH" hidden="1">#REF!</definedName>
    <definedName name="d" localSheetId="0" hidden="1">{"'Sheet1'!$L$16"}</definedName>
    <definedName name="d" hidden="1">{"'Sheet1'!$L$16"}</definedName>
    <definedName name="dd" localSheetId="0" hidden="1">{"'Sheet1'!$L$16"}</definedName>
    <definedName name="dd" hidden="1">{"'Sheet1'!$L$16"}</definedName>
    <definedName name="g" localSheetId="0" hidden="1">#REF!</definedName>
    <definedName name="g" hidden="1">#REF!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j" localSheetId="0" hidden="1">{"'Sheet1'!$L$16"}</definedName>
    <definedName name="j" hidden="1">{"'Sheet1'!$L$16"}</definedName>
    <definedName name="k" localSheetId="0" hidden="1">{"'Sheet1'!$L$16"}</definedName>
    <definedName name="k" hidden="1">{"'Sheet1'!$L$16"}</definedName>
    <definedName name="_xlnm.Print_Titles" localSheetId="0">ghep!$1:$7</definedName>
    <definedName name="SGFD" localSheetId="0" hidden="1">#REF!</definedName>
    <definedName name="SGFD" hidden="1">#REF!</definedName>
    <definedName name="tkb" localSheetId="0" hidden="1">{"'Sheet1'!$L$16"}</definedName>
    <definedName name="tkb" hidden="1">{"'Sheet1'!$L$16"}</definedName>
  </definedNames>
  <calcPr calcId="124519"/>
</workbook>
</file>

<file path=xl/calcChain.xml><?xml version="1.0" encoding="utf-8"?>
<calcChain xmlns="http://schemas.openxmlformats.org/spreadsheetml/2006/main">
  <c r="P7" i="24"/>
  <c r="C12" l="1"/>
  <c r="C11"/>
  <c r="C13" l="1"/>
  <c r="D12" s="1"/>
  <c r="D11" l="1"/>
  <c r="D13" s="1"/>
</calcChain>
</file>

<file path=xl/sharedStrings.xml><?xml version="1.0" encoding="utf-8"?>
<sst xmlns="http://schemas.openxmlformats.org/spreadsheetml/2006/main" count="43" uniqueCount="42">
  <si>
    <t>GHI CHÚ</t>
  </si>
  <si>
    <t>TRƯỜNG ĐẠI HỌC DUY TÂN</t>
  </si>
  <si>
    <t>STT</t>
  </si>
  <si>
    <t>MSV</t>
  </si>
  <si>
    <t>SỐ TC :</t>
  </si>
  <si>
    <t>LẦN THI:</t>
  </si>
  <si>
    <t>CHỮ</t>
  </si>
  <si>
    <t>PHÒNG ĐÀO TẠO</t>
  </si>
  <si>
    <t>HỌ VÀ                                        TÊN</t>
  </si>
  <si>
    <t>ĐIỂM QUÁ TRÌNH HỌC TẬP (%)</t>
  </si>
  <si>
    <t>ĐIỂM TỔNG KẾT</t>
  </si>
  <si>
    <t>A</t>
  </si>
  <si>
    <t>P</t>
  </si>
  <si>
    <t>L</t>
  </si>
  <si>
    <t>M</t>
  </si>
  <si>
    <t>Bảy Phẩy Một</t>
  </si>
  <si>
    <t>LẬP BẢNG</t>
  </si>
  <si>
    <t>Nguyễn Đắc Thăng</t>
  </si>
  <si>
    <t>Ths.Nguyễn Hữu Phú</t>
  </si>
  <si>
    <t>SỐ</t>
  </si>
  <si>
    <t>F</t>
  </si>
  <si>
    <t>PHÒNG ĐÀO TẠO ĐH &amp; SAU ĐH</t>
  </si>
  <si>
    <t>LỚP MÔN HỌC</t>
  </si>
  <si>
    <t>LỚP SINH HOẠT</t>
  </si>
  <si>
    <t>BẢNG THỐNG KÊ SỐ LIỆU</t>
  </si>
  <si>
    <t xml:space="preserve">NỘI DUNG </t>
  </si>
  <si>
    <t>SL</t>
  </si>
  <si>
    <t>TỈ LỆ</t>
  </si>
  <si>
    <t>Số Sinh viên đạt</t>
  </si>
  <si>
    <t>Số Sinh viên nợ</t>
  </si>
  <si>
    <t>TỔNG CỘNG</t>
  </si>
  <si>
    <t>ThS. Nguyễn Ân</t>
  </si>
  <si>
    <t>MÔN :  Kiểm toán nội bộ</t>
  </si>
  <si>
    <t>LỚP AUD 353 BIS * HK2-Năm Học 2013-2014</t>
  </si>
  <si>
    <t>AUD 353 BIS</t>
  </si>
  <si>
    <t>Lê Thị Minh</t>
  </si>
  <si>
    <t>Huệ</t>
  </si>
  <si>
    <t>K16KKT6</t>
  </si>
  <si>
    <t xml:space="preserve">Thời gian:  13h30 - 3/4/ 2014 </t>
  </si>
  <si>
    <t>BẢNG ĐIỂM ĐÁNH GIÁ KẾT QUẢ HỌC TẬP*(AUD 353 )</t>
  </si>
  <si>
    <t>học ghép</t>
  </si>
  <si>
    <t>Đà Nẵng, ngày 21 tháng 4 năm 2014</t>
  </si>
</sst>
</file>

<file path=xl/styles.xml><?xml version="1.0" encoding="utf-8"?>
<styleSheet xmlns="http://schemas.openxmlformats.org/spreadsheetml/2006/main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0.000"/>
    <numFmt numFmtId="185" formatCode="General_)"/>
    <numFmt numFmtId="186" formatCode="_(&quot;£¤&quot;* #,##0_);_(&quot;£¤&quot;* \(#,##0\);_(&quot;£¤&quot;* &quot;-&quot;_);_(@_)"/>
    <numFmt numFmtId="187" formatCode="_(&quot;£¤&quot;* #,##0.00_);_(&quot;£¤&quot;* \(#,##0.00\);_(&quot;£¤&quot;* &quot;-&quot;??_);_(@_)"/>
    <numFmt numFmtId="188" formatCode="0E+00;\趰"/>
    <numFmt numFmtId="189" formatCode="0.0E+00;\趰"/>
    <numFmt numFmtId="190" formatCode="0.00E+00;\许"/>
    <numFmt numFmtId="191" formatCode="0.00E+00;\趰"/>
    <numFmt numFmtId="192" formatCode="_-&quot;£&quot;* #,##0_-;\-&quot;£&quot;* #,##0_-;_-&quot;£&quot;* &quot;-&quot;_-;_-@_-"/>
  </numFmts>
  <fonts count="85">
    <font>
      <sz val="10"/>
      <name val="Arial"/>
    </font>
    <font>
      <sz val="11"/>
      <color theme="1"/>
      <name val="Arial"/>
      <family val="2"/>
      <charset val="163"/>
      <scheme val="minor"/>
    </font>
    <font>
      <sz val="10"/>
      <name val="Arial"/>
      <family val="2"/>
      <charset val="163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8"/>
      <name val="Times New Roman"/>
      <family val="1"/>
    </font>
    <font>
      <b/>
      <sz val="8"/>
      <name val="Times New Roman"/>
      <family val="1"/>
    </font>
    <font>
      <b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7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.5"/>
      <name val="Times New Roman"/>
      <family val="1"/>
    </font>
    <font>
      <sz val="11"/>
      <color indexed="8"/>
      <name val="Calibri"/>
      <family val="2"/>
    </font>
    <font>
      <sz val="11"/>
      <name val="??"/>
      <family val="3"/>
      <charset val="129"/>
    </font>
    <font>
      <sz val="10"/>
      <name val="Arial"/>
      <family val="2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b/>
      <sz val="12"/>
      <name val="Helv"/>
    </font>
    <font>
      <b/>
      <sz val="11"/>
      <name val="Helv"/>
    </font>
    <font>
      <sz val="12"/>
      <name val=".VnTime"/>
      <family val="2"/>
    </font>
    <font>
      <i/>
      <sz val="9"/>
      <name val="Times New Roman"/>
      <family val="1"/>
    </font>
    <font>
      <b/>
      <sz val="11"/>
      <color indexed="8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0"/>
      <color indexed="8"/>
      <name val="Times New Roman"/>
      <family val="1"/>
      <charset val="163"/>
    </font>
    <font>
      <b/>
      <i/>
      <sz val="11"/>
      <color indexed="8"/>
      <name val="Times New Roman"/>
      <family val="1"/>
    </font>
    <font>
      <sz val="10"/>
      <name val="Times New Roman"/>
      <family val="1"/>
      <charset val="163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b/>
      <sz val="9"/>
      <name val="Times New Roman"/>
      <family val="1"/>
      <charset val="163"/>
    </font>
    <font>
      <b/>
      <sz val="11"/>
      <name val="Times New Roman"/>
      <family val="1"/>
      <charset val="163"/>
    </font>
    <font>
      <sz val="9"/>
      <name val="Times New Roman"/>
      <family val="1"/>
      <charset val="163"/>
    </font>
    <font>
      <b/>
      <sz val="14"/>
      <color indexed="8"/>
      <name val="Times New Roman"/>
      <family val="1"/>
    </font>
    <font>
      <i/>
      <sz val="11"/>
      <name val="Times New Roman"/>
      <family val="1"/>
      <charset val="163"/>
    </font>
    <font>
      <b/>
      <i/>
      <sz val="11"/>
      <name val="Times New Roman"/>
      <family val="1"/>
      <charset val="163"/>
    </font>
    <font>
      <b/>
      <sz val="9.5"/>
      <color indexed="8"/>
      <name val="Times New Roman"/>
      <family val="1"/>
      <charset val="163"/>
    </font>
    <font>
      <sz val="11"/>
      <color theme="1"/>
      <name val="Arial"/>
      <family val="2"/>
      <charset val="163"/>
      <scheme val="minor"/>
    </font>
    <font>
      <b/>
      <sz val="11"/>
      <color theme="3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Times New Roman"/>
      <family val="2"/>
    </font>
    <font>
      <sz val="10"/>
      <color theme="1"/>
      <name val="Times New Roman"/>
      <family val="1"/>
      <charset val="163"/>
    </font>
    <font>
      <b/>
      <sz val="9"/>
      <name val="Times New Roman"/>
      <family val="1"/>
      <charset val="163"/>
      <scheme val="major"/>
    </font>
    <font>
      <sz val="9"/>
      <name val="Times New Roman"/>
      <family val="1"/>
      <charset val="163"/>
      <scheme val="major"/>
    </font>
    <font>
      <b/>
      <sz val="11"/>
      <name val="Times New Roman"/>
      <family val="1"/>
      <charset val="163"/>
      <scheme val="major"/>
    </font>
    <font>
      <b/>
      <sz val="10"/>
      <name val="Times New Roman"/>
      <family val="1"/>
      <charset val="163"/>
      <scheme val="major"/>
    </font>
    <font>
      <b/>
      <sz val="8.5"/>
      <color indexed="8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134">
    <xf numFmtId="0" fontId="0" fillId="0" borderId="0"/>
    <xf numFmtId="166" fontId="9" fillId="0" borderId="0" applyFont="0" applyFill="0" applyBorder="0" applyAlignment="0" applyProtection="0"/>
    <xf numFmtId="0" fontId="15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7" fillId="0" borderId="0"/>
    <xf numFmtId="185" fontId="37" fillId="0" borderId="0"/>
    <xf numFmtId="0" fontId="18" fillId="2" borderId="0"/>
    <xf numFmtId="0" fontId="19" fillId="2" borderId="0"/>
    <xf numFmtId="0" fontId="20" fillId="2" borderId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1" fillId="0" borderId="0">
      <alignment wrapText="1"/>
    </xf>
    <xf numFmtId="0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188" fontId="55" fillId="0" borderId="0" applyFont="0" applyFill="0" applyBorder="0" applyAlignment="0" applyProtection="0"/>
    <xf numFmtId="183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189" fontId="55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190" fontId="55" fillId="0" borderId="0" applyFont="0" applyFill="0" applyBorder="0" applyAlignment="0" applyProtection="0"/>
    <xf numFmtId="184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191" fontId="55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22" fillId="0" borderId="0"/>
    <xf numFmtId="0" fontId="50" fillId="0" borderId="0"/>
    <xf numFmtId="0" fontId="22" fillId="0" borderId="0"/>
    <xf numFmtId="37" fontId="58" fillId="0" borderId="0"/>
    <xf numFmtId="0" fontId="59" fillId="0" borderId="0"/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0" fontId="51" fillId="0" borderId="0"/>
    <xf numFmtId="165" fontId="52" fillId="0" borderId="0" applyFont="0" applyFill="0" applyBorder="0" applyAlignment="0" applyProtection="0"/>
    <xf numFmtId="171" fontId="23" fillId="0" borderId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23" fillId="0" borderId="0"/>
    <xf numFmtId="0" fontId="9" fillId="0" borderId="0" applyFont="0" applyFill="0" applyBorder="0" applyAlignment="0" applyProtection="0"/>
    <xf numFmtId="174" fontId="23" fillId="0" borderId="0"/>
    <xf numFmtId="0" fontId="9" fillId="0" borderId="0" applyFill="0" applyBorder="0" applyAlignment="0"/>
    <xf numFmtId="2" fontId="9" fillId="0" borderId="0" applyFont="0" applyFill="0" applyBorder="0" applyAlignment="0" applyProtection="0"/>
    <xf numFmtId="38" fontId="6" fillId="2" borderId="0" applyNumberFormat="0" applyBorder="0" applyAlignment="0" applyProtection="0"/>
    <xf numFmtId="0" fontId="53" fillId="0" borderId="0">
      <alignment horizontal="left"/>
    </xf>
    <xf numFmtId="0" fontId="24" fillId="0" borderId="1" applyNumberFormat="0" applyAlignment="0" applyProtection="0">
      <alignment horizontal="left" vertical="center"/>
    </xf>
    <xf numFmtId="0" fontId="24" fillId="0" borderId="2">
      <alignment horizontal="left" vertical="center"/>
    </xf>
    <xf numFmtId="0" fontId="76" fillId="0" borderId="22" applyNumberFormat="0" applyFill="0" applyAlignment="0" applyProtection="0"/>
    <xf numFmtId="0" fontId="25" fillId="0" borderId="0" applyProtection="0"/>
    <xf numFmtId="0" fontId="24" fillId="0" borderId="0" applyProtection="0"/>
    <xf numFmtId="10" fontId="6" fillId="3" borderId="3" applyNumberFormat="0" applyBorder="0" applyAlignment="0" applyProtection="0"/>
    <xf numFmtId="0" fontId="9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4" fillId="0" borderId="4"/>
    <xf numFmtId="192" fontId="9" fillId="0" borderId="5"/>
    <xf numFmtId="175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3" fillId="0" borderId="0"/>
    <xf numFmtId="37" fontId="28" fillId="0" borderId="0"/>
    <xf numFmtId="177" fontId="29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77" fillId="0" borderId="0"/>
    <xf numFmtId="0" fontId="9" fillId="0" borderId="0"/>
    <xf numFmtId="0" fontId="77" fillId="0" borderId="0"/>
    <xf numFmtId="0" fontId="9" fillId="0" borderId="0"/>
    <xf numFmtId="0" fontId="67" fillId="0" borderId="0"/>
    <xf numFmtId="0" fontId="2" fillId="0" borderId="0"/>
    <xf numFmtId="0" fontId="47" fillId="0" borderId="0"/>
    <xf numFmtId="0" fontId="78" fillId="0" borderId="0"/>
    <xf numFmtId="0" fontId="9" fillId="0" borderId="0"/>
    <xf numFmtId="0" fontId="9" fillId="0" borderId="0"/>
    <xf numFmtId="0" fontId="67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8" fillId="0" borderId="0"/>
    <xf numFmtId="0" fontId="11" fillId="0" borderId="0"/>
    <xf numFmtId="0" fontId="55" fillId="0" borderId="0"/>
    <xf numFmtId="9" fontId="2" fillId="0" borderId="0" applyFont="0" applyFill="0" applyBorder="0" applyAlignment="0" applyProtection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26" fillId="0" borderId="6" applyNumberFormat="0" applyBorder="0"/>
    <xf numFmtId="0" fontId="9" fillId="0" borderId="0" applyFill="0" applyBorder="0" applyAlignment="0"/>
    <xf numFmtId="0" fontId="26" fillId="0" borderId="0" applyNumberFormat="0" applyFont="0" applyFill="0" applyBorder="0" applyAlignment="0" applyProtection="0">
      <alignment horizontal="left"/>
    </xf>
    <xf numFmtId="15" fontId="26" fillId="0" borderId="0" applyFont="0" applyFill="0" applyBorder="0" applyAlignment="0" applyProtection="0"/>
    <xf numFmtId="4" fontId="26" fillId="0" borderId="0" applyFont="0" applyFill="0" applyBorder="0" applyAlignment="0" applyProtection="0"/>
    <xf numFmtId="0" fontId="60" fillId="0" borderId="4">
      <alignment horizontal="center"/>
    </xf>
    <xf numFmtId="3" fontId="26" fillId="0" borderId="0" applyFont="0" applyFill="0" applyBorder="0" applyAlignment="0" applyProtection="0"/>
    <xf numFmtId="0" fontId="26" fillId="4" borderId="0" applyNumberFormat="0" applyFont="0" applyBorder="0" applyAlignment="0" applyProtection="0"/>
    <xf numFmtId="3" fontId="30" fillId="0" borderId="0"/>
    <xf numFmtId="0" fontId="61" fillId="0" borderId="0"/>
    <xf numFmtId="0" fontId="54" fillId="0" borderId="0"/>
    <xf numFmtId="49" fontId="11" fillId="0" borderId="0" applyFill="0" applyBorder="0" applyAlignment="0"/>
    <xf numFmtId="0" fontId="9" fillId="0" borderId="0" applyFill="0" applyBorder="0" applyAlignment="0"/>
    <xf numFmtId="0" fontId="62" fillId="0" borderId="0" applyNumberForma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>
      <alignment vertical="center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0" borderId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0" fontId="27" fillId="0" borderId="0"/>
    <xf numFmtId="16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36" fillId="0" borderId="0"/>
    <xf numFmtId="181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42" fillId="0" borderId="0" xfId="81" applyFont="1" applyAlignment="1">
      <alignment horizontal="left"/>
    </xf>
    <xf numFmtId="0" fontId="42" fillId="0" borderId="0" xfId="81" applyFont="1"/>
    <xf numFmtId="0" fontId="3" fillId="0" borderId="0" xfId="81" applyFont="1" applyAlignment="1">
      <alignment horizontal="left"/>
    </xf>
    <xf numFmtId="0" fontId="10" fillId="5" borderId="3" xfId="81" applyFont="1" applyFill="1" applyBorder="1" applyAlignment="1">
      <alignment horizontal="center" wrapText="1"/>
    </xf>
    <xf numFmtId="0" fontId="12" fillId="5" borderId="3" xfId="81" applyFont="1" applyFill="1" applyBorder="1" applyAlignment="1">
      <alignment horizontal="center" wrapText="1"/>
    </xf>
    <xf numFmtId="0" fontId="44" fillId="5" borderId="3" xfId="81" applyFont="1" applyFill="1" applyBorder="1" applyAlignment="1">
      <alignment horizontal="center" wrapText="1"/>
    </xf>
    <xf numFmtId="0" fontId="45" fillId="5" borderId="3" xfId="81" applyFont="1" applyFill="1" applyBorder="1" applyAlignment="1">
      <alignment horizontal="center" wrapText="1"/>
    </xf>
    <xf numFmtId="0" fontId="39" fillId="0" borderId="0" xfId="81" applyFont="1" applyAlignment="1">
      <alignment horizontal="left"/>
    </xf>
    <xf numFmtId="0" fontId="3" fillId="0" borderId="0" xfId="81" applyFont="1" applyAlignment="1"/>
    <xf numFmtId="0" fontId="3" fillId="0" borderId="0" xfId="81" applyFont="1"/>
    <xf numFmtId="0" fontId="3" fillId="0" borderId="0" xfId="81" applyFont="1" applyAlignment="1">
      <alignment horizontal="center"/>
    </xf>
    <xf numFmtId="0" fontId="3" fillId="0" borderId="0" xfId="81" applyFont="1" applyBorder="1"/>
    <xf numFmtId="0" fontId="3" fillId="0" borderId="0" xfId="81" applyFont="1" applyBorder="1" applyAlignment="1">
      <alignment horizontal="left"/>
    </xf>
    <xf numFmtId="0" fontId="5" fillId="0" borderId="0" xfId="81" applyFont="1" applyAlignment="1">
      <alignment horizontal="center"/>
    </xf>
    <xf numFmtId="0" fontId="46" fillId="0" borderId="7" xfId="81" applyFont="1" applyBorder="1" applyAlignment="1">
      <alignment horizontal="center"/>
    </xf>
    <xf numFmtId="0" fontId="42" fillId="0" borderId="0" xfId="81" applyFont="1" applyAlignment="1">
      <alignment horizontal="center"/>
    </xf>
    <xf numFmtId="0" fontId="56" fillId="0" borderId="7" xfId="81" applyFont="1" applyBorder="1" applyAlignment="1">
      <alignment horizontal="left"/>
    </xf>
    <xf numFmtId="183" fontId="14" fillId="0" borderId="7" xfId="72" applyNumberFormat="1" applyFont="1" applyFill="1" applyBorder="1" applyAlignment="1">
      <alignment horizontal="center"/>
    </xf>
    <xf numFmtId="183" fontId="3" fillId="0" borderId="7" xfId="72" applyNumberFormat="1" applyFont="1" applyFill="1" applyBorder="1" applyAlignment="1">
      <alignment horizontal="center"/>
    </xf>
    <xf numFmtId="0" fontId="41" fillId="0" borderId="0" xfId="81" applyFont="1" applyAlignment="1">
      <alignment horizontal="left"/>
    </xf>
    <xf numFmtId="0" fontId="64" fillId="0" borderId="0" xfId="81" applyFont="1"/>
    <xf numFmtId="0" fontId="65" fillId="0" borderId="7" xfId="89" applyFont="1" applyFill="1" applyBorder="1" applyAlignment="1">
      <alignment horizontal="center"/>
    </xf>
    <xf numFmtId="183" fontId="79" fillId="0" borderId="7" xfId="81" applyNumberFormat="1" applyFont="1" applyBorder="1" applyAlignment="1">
      <alignment horizontal="center"/>
    </xf>
    <xf numFmtId="0" fontId="57" fillId="0" borderId="0" xfId="81" applyFont="1"/>
    <xf numFmtId="0" fontId="68" fillId="0" borderId="0" xfId="81" applyFont="1" applyAlignment="1">
      <alignment horizontal="center"/>
    </xf>
    <xf numFmtId="0" fontId="70" fillId="0" borderId="0" xfId="81" applyFont="1" applyAlignment="1">
      <alignment horizontal="center"/>
    </xf>
    <xf numFmtId="0" fontId="68" fillId="0" borderId="0" xfId="81" applyFont="1" applyAlignment="1">
      <alignment horizontal="left"/>
    </xf>
    <xf numFmtId="0" fontId="80" fillId="6" borderId="3" xfId="0" applyNumberFormat="1" applyFont="1" applyFill="1" applyBorder="1" applyAlignment="1" applyProtection="1">
      <alignment horizontal="center" wrapText="1"/>
    </xf>
    <xf numFmtId="0" fontId="70" fillId="0" borderId="0" xfId="81" applyFont="1"/>
    <xf numFmtId="0" fontId="70" fillId="0" borderId="0" xfId="0" applyFont="1"/>
    <xf numFmtId="0" fontId="81" fillId="6" borderId="3" xfId="0" applyNumberFormat="1" applyFont="1" applyFill="1" applyBorder="1" applyAlignment="1" applyProtection="1">
      <alignment horizontal="center" wrapText="1"/>
    </xf>
    <xf numFmtId="9" fontId="81" fillId="0" borderId="3" xfId="92" applyFont="1" applyBorder="1" applyAlignment="1">
      <alignment horizontal="center"/>
    </xf>
    <xf numFmtId="9" fontId="80" fillId="0" borderId="3" xfId="92" applyFont="1" applyBorder="1" applyAlignment="1">
      <alignment horizontal="center"/>
    </xf>
    <xf numFmtId="0" fontId="80" fillId="0" borderId="3" xfId="0" applyFont="1" applyBorder="1" applyAlignment="1"/>
    <xf numFmtId="0" fontId="71" fillId="0" borderId="0" xfId="81" applyFont="1"/>
    <xf numFmtId="0" fontId="66" fillId="0" borderId="0" xfId="81" applyFont="1" applyAlignment="1">
      <alignment horizontal="center"/>
    </xf>
    <xf numFmtId="0" fontId="69" fillId="0" borderId="0" xfId="81" applyFont="1" applyAlignment="1">
      <alignment horizontal="center"/>
    </xf>
    <xf numFmtId="0" fontId="69" fillId="0" borderId="0" xfId="81" applyFont="1" applyAlignment="1">
      <alignment horizontal="left"/>
    </xf>
    <xf numFmtId="0" fontId="66" fillId="0" borderId="0" xfId="81" applyFont="1"/>
    <xf numFmtId="0" fontId="72" fillId="0" borderId="0" xfId="81" applyFont="1" applyAlignment="1">
      <alignment horizontal="left"/>
    </xf>
    <xf numFmtId="0" fontId="66" fillId="0" borderId="0" xfId="0" applyFont="1"/>
    <xf numFmtId="0" fontId="82" fillId="0" borderId="0" xfId="81" applyFont="1"/>
    <xf numFmtId="0" fontId="82" fillId="0" borderId="0" xfId="81" applyFont="1" applyAlignment="1">
      <alignment horizontal="center"/>
    </xf>
    <xf numFmtId="0" fontId="82" fillId="0" borderId="0" xfId="81" applyFont="1" applyBorder="1"/>
    <xf numFmtId="0" fontId="82" fillId="0" borderId="0" xfId="81" applyFont="1" applyBorder="1" applyAlignment="1">
      <alignment horizontal="left"/>
    </xf>
    <xf numFmtId="0" fontId="69" fillId="0" borderId="0" xfId="81" applyFont="1"/>
    <xf numFmtId="0" fontId="69" fillId="0" borderId="0" xfId="81" applyFont="1" applyBorder="1"/>
    <xf numFmtId="0" fontId="69" fillId="0" borderId="0" xfId="81" applyFont="1" applyBorder="1" applyAlignment="1">
      <alignment horizontal="left"/>
    </xf>
    <xf numFmtId="0" fontId="73" fillId="0" borderId="0" xfId="81" applyFont="1" applyAlignment="1">
      <alignment horizontal="left"/>
    </xf>
    <xf numFmtId="0" fontId="73" fillId="0" borderId="0" xfId="81" applyFont="1" applyAlignment="1">
      <alignment horizontal="center"/>
    </xf>
    <xf numFmtId="0" fontId="69" fillId="0" borderId="0" xfId="81" applyFont="1" applyAlignment="1"/>
    <xf numFmtId="0" fontId="57" fillId="0" borderId="0" xfId="81" applyFont="1" applyAlignment="1"/>
    <xf numFmtId="0" fontId="74" fillId="0" borderId="7" xfId="90" applyNumberFormat="1" applyFont="1" applyFill="1" applyBorder="1" applyAlignment="1"/>
    <xf numFmtId="0" fontId="74" fillId="0" borderId="8" xfId="90" applyFont="1" applyFill="1" applyBorder="1" applyAlignment="1"/>
    <xf numFmtId="0" fontId="74" fillId="0" borderId="9" xfId="90" applyFont="1" applyFill="1" applyBorder="1" applyAlignment="1"/>
    <xf numFmtId="0" fontId="82" fillId="0" borderId="0" xfId="81" applyFont="1" applyAlignment="1">
      <alignment horizontal="left"/>
    </xf>
    <xf numFmtId="0" fontId="71" fillId="0" borderId="0" xfId="81" applyFont="1" applyAlignment="1">
      <alignment horizontal="left"/>
    </xf>
    <xf numFmtId="0" fontId="70" fillId="0" borderId="7" xfId="89" applyFont="1" applyFill="1" applyBorder="1" applyAlignment="1">
      <alignment horizontal="left"/>
    </xf>
    <xf numFmtId="0" fontId="84" fillId="0" borderId="7" xfId="90" applyFont="1" applyFill="1" applyBorder="1" applyAlignment="1"/>
    <xf numFmtId="0" fontId="63" fillId="0" borderId="7" xfId="90" applyFont="1" applyFill="1" applyBorder="1" applyAlignment="1"/>
    <xf numFmtId="0" fontId="5" fillId="0" borderId="15" xfId="81" applyFont="1" applyBorder="1" applyAlignment="1">
      <alignment horizontal="center" vertical="center" wrapText="1"/>
    </xf>
    <xf numFmtId="0" fontId="5" fillId="0" borderId="16" xfId="81" applyFont="1" applyBorder="1" applyAlignment="1">
      <alignment horizontal="center" vertical="center" wrapText="1"/>
    </xf>
    <xf numFmtId="0" fontId="5" fillId="0" borderId="17" xfId="81" applyFont="1" applyBorder="1" applyAlignment="1">
      <alignment horizontal="center" vertical="center" wrapText="1"/>
    </xf>
    <xf numFmtId="0" fontId="40" fillId="0" borderId="5" xfId="81" applyFont="1" applyBorder="1" applyAlignment="1">
      <alignment horizontal="center" vertical="center" wrapText="1"/>
    </xf>
    <xf numFmtId="0" fontId="40" fillId="0" borderId="7" xfId="81" applyFont="1" applyBorder="1" applyAlignment="1">
      <alignment horizontal="center" vertical="center" wrapText="1"/>
    </xf>
    <xf numFmtId="0" fontId="40" fillId="0" borderId="12" xfId="81" applyFont="1" applyBorder="1" applyAlignment="1">
      <alignment horizontal="center" vertical="center" wrapText="1"/>
    </xf>
    <xf numFmtId="0" fontId="5" fillId="0" borderId="5" xfId="81" applyFont="1" applyBorder="1" applyAlignment="1">
      <alignment horizontal="center" vertical="center" wrapText="1"/>
    </xf>
    <xf numFmtId="0" fontId="5" fillId="0" borderId="7" xfId="81" applyFont="1" applyBorder="1" applyAlignment="1">
      <alignment horizontal="center" vertical="center" wrapText="1"/>
    </xf>
    <xf numFmtId="0" fontId="5" fillId="0" borderId="12" xfId="81" applyFont="1" applyBorder="1" applyAlignment="1">
      <alignment horizontal="center" vertical="center" wrapText="1"/>
    </xf>
    <xf numFmtId="0" fontId="13" fillId="0" borderId="10" xfId="81" applyFont="1" applyBorder="1" applyAlignment="1">
      <alignment horizontal="center" vertical="center" wrapText="1"/>
    </xf>
    <xf numFmtId="0" fontId="13" fillId="0" borderId="11" xfId="81" applyFont="1" applyBorder="1" applyAlignment="1">
      <alignment horizontal="center" vertical="center" wrapText="1"/>
    </xf>
    <xf numFmtId="0" fontId="13" fillId="0" borderId="8" xfId="81" applyFont="1" applyBorder="1" applyAlignment="1">
      <alignment horizontal="center" vertical="center" wrapText="1"/>
    </xf>
    <xf numFmtId="0" fontId="13" fillId="0" borderId="9" xfId="81" applyFont="1" applyBorder="1" applyAlignment="1">
      <alignment horizontal="center" vertical="center" wrapText="1"/>
    </xf>
    <xf numFmtId="0" fontId="13" fillId="0" borderId="13" xfId="81" applyFont="1" applyBorder="1" applyAlignment="1">
      <alignment horizontal="center" vertical="center" wrapText="1"/>
    </xf>
    <xf numFmtId="0" fontId="13" fillId="0" borderId="14" xfId="81" applyFont="1" applyBorder="1" applyAlignment="1">
      <alignment horizontal="center" vertical="center" wrapText="1"/>
    </xf>
    <xf numFmtId="9" fontId="43" fillId="0" borderId="18" xfId="81" applyNumberFormat="1" applyFont="1" applyBorder="1" applyAlignment="1">
      <alignment horizontal="center"/>
    </xf>
    <xf numFmtId="9" fontId="43" fillId="0" borderId="19" xfId="81" applyNumberFormat="1" applyFont="1" applyBorder="1" applyAlignment="1">
      <alignment horizontal="center"/>
    </xf>
    <xf numFmtId="0" fontId="13" fillId="0" borderId="15" xfId="81" applyFont="1" applyBorder="1" applyAlignment="1">
      <alignment horizontal="center" vertical="center" wrapText="1"/>
    </xf>
    <xf numFmtId="0" fontId="13" fillId="0" borderId="16" xfId="81" applyFont="1" applyBorder="1" applyAlignment="1">
      <alignment horizontal="center" vertical="center" wrapText="1"/>
    </xf>
    <xf numFmtId="0" fontId="13" fillId="0" borderId="17" xfId="81" applyFont="1" applyBorder="1" applyAlignment="1">
      <alignment horizontal="center" vertical="center" wrapText="1"/>
    </xf>
    <xf numFmtId="9" fontId="13" fillId="0" borderId="20" xfId="81" applyNumberFormat="1" applyFont="1" applyBorder="1" applyAlignment="1">
      <alignment horizontal="left"/>
    </xf>
    <xf numFmtId="9" fontId="13" fillId="0" borderId="2" xfId="81" applyNumberFormat="1" applyFont="1" applyBorder="1" applyAlignment="1">
      <alignment horizontal="left"/>
    </xf>
    <xf numFmtId="9" fontId="13" fillId="0" borderId="21" xfId="81" applyNumberFormat="1" applyFont="1" applyBorder="1" applyAlignment="1">
      <alignment horizontal="left"/>
    </xf>
    <xf numFmtId="0" fontId="83" fillId="0" borderId="17" xfId="0" applyFont="1" applyBorder="1" applyAlignment="1">
      <alignment horizontal="center"/>
    </xf>
    <xf numFmtId="0" fontId="80" fillId="0" borderId="20" xfId="0" applyFont="1" applyBorder="1" applyAlignment="1">
      <alignment horizontal="center"/>
    </xf>
    <xf numFmtId="0" fontId="80" fillId="0" borderId="21" xfId="0" applyFont="1" applyBorder="1" applyAlignment="1">
      <alignment horizontal="center"/>
    </xf>
    <xf numFmtId="0" fontId="81" fillId="0" borderId="20" xfId="0" applyFont="1" applyBorder="1" applyAlignment="1">
      <alignment horizontal="center"/>
    </xf>
    <xf numFmtId="0" fontId="81" fillId="0" borderId="21" xfId="0" applyFont="1" applyBorder="1" applyAlignment="1">
      <alignment horizontal="center"/>
    </xf>
  </cellXfs>
  <cellStyles count="13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3" xfId="12"/>
    <cellStyle name="³f¹ô[0]_ÿÿÿÿÿÿ" xfId="13"/>
    <cellStyle name="³f¹ô_ÿÿÿÿÿÿ" xfId="14"/>
    <cellStyle name="4" xfId="15"/>
    <cellStyle name="ÅëÈ­ [0]_±âÅ¸" xfId="16"/>
    <cellStyle name="AeE­ [0]_INQUIRY ¿µ¾÷AßAø " xfId="17"/>
    <cellStyle name="ÅëÈ­ [0]_S" xfId="18"/>
    <cellStyle name="ÅëÈ­_±âÅ¸" xfId="19"/>
    <cellStyle name="AeE­_INQUIRY ¿µ¾÷AßAø " xfId="20"/>
    <cellStyle name="ÅëÈ­_S" xfId="21"/>
    <cellStyle name="ÄÞ¸¶ [0]_±âÅ¸" xfId="22"/>
    <cellStyle name="AÞ¸¶ [0]_INQUIRY ¿?¾÷AßAø " xfId="23"/>
    <cellStyle name="ÄÞ¸¶ [0]_S" xfId="24"/>
    <cellStyle name="ÄÞ¸¶_±âÅ¸" xfId="25"/>
    <cellStyle name="AÞ¸¶_INQUIRY ¿?¾÷AßAø " xfId="26"/>
    <cellStyle name="ÄÞ¸¶_S" xfId="27"/>
    <cellStyle name="blank" xfId="28"/>
    <cellStyle name="C?AØ_¿?¾÷CoE² " xfId="29"/>
    <cellStyle name="Ç¥ÁØ_#2(M17)_1" xfId="30"/>
    <cellStyle name="C￥AØ_¿μ¾÷CoE² " xfId="31"/>
    <cellStyle name="Ç¥ÁØ_S" xfId="32"/>
    <cellStyle name="C￥AØ_Sheet1_¿μ¾÷CoE² " xfId="33"/>
    <cellStyle name="Calc Currency (0)" xfId="34"/>
    <cellStyle name="Calc Percent (0)" xfId="35"/>
    <cellStyle name="Calc Percent (1)" xfId="36"/>
    <cellStyle name="category" xfId="37"/>
    <cellStyle name="Comma 2" xfId="38"/>
    <cellStyle name="comma zerodec" xfId="39"/>
    <cellStyle name="Comma0" xfId="40"/>
    <cellStyle name="Currency0" xfId="41"/>
    <cellStyle name="Currency1" xfId="42"/>
    <cellStyle name="Date" xfId="43"/>
    <cellStyle name="Dollar (zero dec)" xfId="44"/>
    <cellStyle name="Enter Currency (0)" xfId="45"/>
    <cellStyle name="Fixed" xfId="46"/>
    <cellStyle name="Grey" xfId="47"/>
    <cellStyle name="HEADER" xfId="48"/>
    <cellStyle name="Header1" xfId="49"/>
    <cellStyle name="Header2" xfId="50"/>
    <cellStyle name="Heading 3 2" xfId="51"/>
    <cellStyle name="HEADING1" xfId="52"/>
    <cellStyle name="HEADING2" xfId="53"/>
    <cellStyle name="Input [yellow]" xfId="54"/>
    <cellStyle name="Link Currency (0)" xfId="55"/>
    <cellStyle name="Milliers [0]_AR1194" xfId="56"/>
    <cellStyle name="Milliers_AR1194" xfId="57"/>
    <cellStyle name="Model" xfId="58"/>
    <cellStyle name="moi" xfId="59"/>
    <cellStyle name="Monétaire [0]_AR1194" xfId="60"/>
    <cellStyle name="Monétaire_AR1194" xfId="61"/>
    <cellStyle name="n" xfId="62"/>
    <cellStyle name="New Times Roman" xfId="63"/>
    <cellStyle name="no dec" xfId="64"/>
    <cellStyle name="Normal" xfId="0" builtinId="0"/>
    <cellStyle name="Normal - Style1" xfId="65"/>
    <cellStyle name="Normal 10" xfId="66"/>
    <cellStyle name="Normal 11" xfId="67"/>
    <cellStyle name="Normal 12" xfId="68"/>
    <cellStyle name="Normal 13" xfId="69"/>
    <cellStyle name="Normal 14" xfId="70"/>
    <cellStyle name="Normal 15" xfId="71"/>
    <cellStyle name="Normal 16" xfId="133"/>
    <cellStyle name="Normal 2" xfId="72"/>
    <cellStyle name="Normal 2 11" xfId="73"/>
    <cellStyle name="Normal 2 2" xfId="74"/>
    <cellStyle name="Normal 2 2 2" xfId="75"/>
    <cellStyle name="Normal 2 2 4" xfId="76"/>
    <cellStyle name="Normal 2 3" xfId="77"/>
    <cellStyle name="Normal 2 4" xfId="78"/>
    <cellStyle name="Normal 2 5" xfId="79"/>
    <cellStyle name="Normal 2_Book1" xfId="80"/>
    <cellStyle name="Normal 3" xfId="81"/>
    <cellStyle name="Normal 3 2" xfId="82"/>
    <cellStyle name="Normal 4" xfId="83"/>
    <cellStyle name="Normal 5" xfId="84"/>
    <cellStyle name="Normal 6" xfId="85"/>
    <cellStyle name="Normal 7" xfId="86"/>
    <cellStyle name="Normal 8" xfId="87"/>
    <cellStyle name="Normal 9" xfId="88"/>
    <cellStyle name="Normal_nv2_2003" xfId="89"/>
    <cellStyle name="Normal_Sheet2 2" xfId="90"/>
    <cellStyle name="Normal1" xfId="91"/>
    <cellStyle name="Percent" xfId="92" builtinId="5"/>
    <cellStyle name="Percent (0)" xfId="93"/>
    <cellStyle name="Percent [2]" xfId="94"/>
    <cellStyle name="Percent 2" xfId="95"/>
    <cellStyle name="Percent 3" xfId="96"/>
    <cellStyle name="Percent 4" xfId="97"/>
    <cellStyle name="PERCENTAGE" xfId="98"/>
    <cellStyle name="PrePop Currency (0)" xfId="99"/>
    <cellStyle name="PSChar" xfId="100"/>
    <cellStyle name="PSDate" xfId="101"/>
    <cellStyle name="PSDec" xfId="102"/>
    <cellStyle name="PSHeading" xfId="103"/>
    <cellStyle name="PSInt" xfId="104"/>
    <cellStyle name="PSSpacer" xfId="105"/>
    <cellStyle name="songuyen" xfId="106"/>
    <cellStyle name="Style 1" xfId="107"/>
    <cellStyle name="subhead" xfId="108"/>
    <cellStyle name="Text Indent A" xfId="109"/>
    <cellStyle name="Text Indent B" xfId="110"/>
    <cellStyle name="xuan" xfId="111"/>
    <cellStyle name=" [0.00]_ Att. 1- Cover" xfId="112"/>
    <cellStyle name="_ Att. 1- Cover" xfId="113"/>
    <cellStyle name="?_ Att. 1- Cover" xfId="114"/>
    <cellStyle name="똿뗦먛귟 [0.00]_PRODUCT DETAIL Q1" xfId="115"/>
    <cellStyle name="똿뗦먛귟_PRODUCT DETAIL Q1" xfId="116"/>
    <cellStyle name="믅됞 [0.00]_PRODUCT DETAIL Q1" xfId="117"/>
    <cellStyle name="믅됞_PRODUCT DETAIL Q1" xfId="118"/>
    <cellStyle name="백분율_95" xfId="119"/>
    <cellStyle name="뷭?_BOOKSHIP" xfId="120"/>
    <cellStyle name="콤마 [0]_1202" xfId="121"/>
    <cellStyle name="콤마_1202" xfId="122"/>
    <cellStyle name="통화 [0]_1202" xfId="123"/>
    <cellStyle name="통화_1202" xfId="124"/>
    <cellStyle name="표준_(정보부문)월별인원계획" xfId="125"/>
    <cellStyle name="一般_00Q3902REV.1" xfId="126"/>
    <cellStyle name="千分位[0]_00Q3902REV.1" xfId="127"/>
    <cellStyle name="千分位_00Q3902REV.1" xfId="128"/>
    <cellStyle name="標準_Financial Prpsl" xfId="129"/>
    <cellStyle name="貨幣 [0]_00Q3902REV.1" xfId="130"/>
    <cellStyle name="貨幣[0]_BRE" xfId="131"/>
    <cellStyle name="貨幣_00Q3902REV.1" xfId="132"/>
  </cellStyles>
  <dxfs count="4">
    <dxf>
      <font>
        <condense val="0"/>
        <extend val="0"/>
        <color indexed="8"/>
      </font>
      <fill>
        <patternFill>
          <bgColor indexed="44"/>
        </patternFill>
      </fill>
    </dxf>
    <dxf>
      <fill>
        <patternFill>
          <bgColor theme="8" tint="0.39994506668294322"/>
        </patternFill>
      </fill>
    </dxf>
    <dxf>
      <font>
        <color rgb="FFFF0000"/>
      </font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</xdr:colOff>
      <xdr:row>8</xdr:row>
      <xdr:rowOff>19050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2085975" y="13630275"/>
          <a:ext cx="76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9" sqref="A9:E298"/>
    </sheetView>
  </sheetViews>
  <sheetFormatPr defaultRowHeight="12.75"/>
  <cols>
    <col min="1" max="1" width="4.140625" style="10" customWidth="1"/>
    <col min="2" max="2" width="10.140625" style="11" customWidth="1"/>
    <col min="3" max="3" width="14.140625" style="12" customWidth="1"/>
    <col min="4" max="4" width="6" style="13" customWidth="1"/>
    <col min="5" max="5" width="9.42578125" style="11" customWidth="1"/>
    <col min="6" max="6" width="9.85546875" style="11" customWidth="1"/>
    <col min="7" max="10" width="4" style="14" customWidth="1"/>
    <col min="11" max="11" width="4" style="14" hidden="1" customWidth="1"/>
    <col min="12" max="12" width="1.85546875" style="14" customWidth="1"/>
    <col min="13" max="14" width="1.28515625" style="14" customWidth="1"/>
    <col min="15" max="16" width="4.42578125" style="14" customWidth="1"/>
    <col min="17" max="17" width="10.85546875" style="11" customWidth="1"/>
    <col min="18" max="18" width="6" style="14" customWidth="1"/>
    <col min="19" max="16384" width="9.140625" style="10"/>
  </cols>
  <sheetData>
    <row r="1" spans="1:18" s="1" customFormat="1" ht="29.25" customHeight="1">
      <c r="A1" s="52" t="s">
        <v>1</v>
      </c>
      <c r="D1" s="57" t="s">
        <v>39</v>
      </c>
      <c r="O1" s="16"/>
    </row>
    <row r="2" spans="1:18" s="1" customFormat="1" ht="21.75" customHeight="1">
      <c r="A2" s="52" t="s">
        <v>7</v>
      </c>
      <c r="E2" s="2" t="s">
        <v>32</v>
      </c>
      <c r="F2" s="35"/>
      <c r="O2" s="16"/>
      <c r="Q2" s="2" t="s">
        <v>4</v>
      </c>
      <c r="R2" s="1">
        <v>3</v>
      </c>
    </row>
    <row r="3" spans="1:18" s="1" customFormat="1" ht="21.75" customHeight="1">
      <c r="E3" s="35" t="s">
        <v>33</v>
      </c>
      <c r="F3" s="2"/>
      <c r="H3" s="20"/>
      <c r="I3" s="2"/>
      <c r="K3" s="16"/>
      <c r="O3" s="16"/>
      <c r="Q3" s="24"/>
    </row>
    <row r="4" spans="1:18" s="1" customFormat="1" ht="24" customHeight="1">
      <c r="A4" s="21" t="s">
        <v>38</v>
      </c>
      <c r="O4" s="16"/>
      <c r="Q4" s="2" t="s">
        <v>5</v>
      </c>
      <c r="R4" s="1">
        <v>1</v>
      </c>
    </row>
    <row r="5" spans="1:18" s="3" customFormat="1" ht="19.5" customHeight="1">
      <c r="A5" s="64" t="s">
        <v>2</v>
      </c>
      <c r="B5" s="67" t="s">
        <v>3</v>
      </c>
      <c r="C5" s="70" t="s">
        <v>8</v>
      </c>
      <c r="D5" s="71"/>
      <c r="E5" s="67" t="s">
        <v>22</v>
      </c>
      <c r="F5" s="61" t="s">
        <v>23</v>
      </c>
      <c r="G5" s="81" t="s">
        <v>9</v>
      </c>
      <c r="H5" s="82"/>
      <c r="I5" s="82"/>
      <c r="J5" s="82"/>
      <c r="K5" s="82"/>
      <c r="L5" s="82"/>
      <c r="M5" s="82"/>
      <c r="N5" s="82"/>
      <c r="O5" s="83"/>
      <c r="P5" s="76" t="s">
        <v>10</v>
      </c>
      <c r="Q5" s="77"/>
      <c r="R5" s="78" t="s">
        <v>0</v>
      </c>
    </row>
    <row r="6" spans="1:18" s="3" customFormat="1" ht="19.5" customHeight="1">
      <c r="A6" s="65"/>
      <c r="B6" s="68"/>
      <c r="C6" s="72"/>
      <c r="D6" s="73"/>
      <c r="E6" s="68"/>
      <c r="F6" s="62"/>
      <c r="G6" s="4" t="s">
        <v>11</v>
      </c>
      <c r="H6" s="4" t="s">
        <v>12</v>
      </c>
      <c r="I6" s="4" t="s">
        <v>13</v>
      </c>
      <c r="J6" s="4" t="s">
        <v>14</v>
      </c>
      <c r="K6" s="4"/>
      <c r="L6" s="4"/>
      <c r="M6" s="4"/>
      <c r="N6" s="4"/>
      <c r="O6" s="4" t="s">
        <v>20</v>
      </c>
      <c r="P6" s="5" t="s">
        <v>19</v>
      </c>
      <c r="Q6" s="5" t="s">
        <v>6</v>
      </c>
      <c r="R6" s="79"/>
    </row>
    <row r="7" spans="1:18" s="8" customFormat="1" ht="19.5" customHeight="1">
      <c r="A7" s="66"/>
      <c r="B7" s="69"/>
      <c r="C7" s="74"/>
      <c r="D7" s="75"/>
      <c r="E7" s="69"/>
      <c r="F7" s="63"/>
      <c r="G7" s="6">
        <v>10</v>
      </c>
      <c r="H7" s="6">
        <v>10</v>
      </c>
      <c r="I7" s="6">
        <v>10</v>
      </c>
      <c r="J7" s="6">
        <v>15</v>
      </c>
      <c r="K7" s="6"/>
      <c r="L7" s="6"/>
      <c r="M7" s="6"/>
      <c r="N7" s="6"/>
      <c r="O7" s="6">
        <v>55</v>
      </c>
      <c r="P7" s="6">
        <f>SUM(G7:O7)</f>
        <v>100</v>
      </c>
      <c r="Q7" s="7"/>
      <c r="R7" s="80"/>
    </row>
    <row r="8" spans="1:18" s="9" customFormat="1" ht="25.5" customHeight="1">
      <c r="A8" s="15">
        <v>1</v>
      </c>
      <c r="B8" s="53">
        <v>162314586</v>
      </c>
      <c r="C8" s="54" t="s">
        <v>35</v>
      </c>
      <c r="D8" s="55" t="s">
        <v>36</v>
      </c>
      <c r="E8" s="59" t="s">
        <v>34</v>
      </c>
      <c r="F8" s="60" t="s">
        <v>37</v>
      </c>
      <c r="G8" s="18">
        <v>10</v>
      </c>
      <c r="H8" s="18">
        <v>7.5</v>
      </c>
      <c r="I8" s="18">
        <v>8</v>
      </c>
      <c r="J8" s="18">
        <v>7.5</v>
      </c>
      <c r="K8" s="19"/>
      <c r="L8" s="18"/>
      <c r="M8" s="19"/>
      <c r="N8" s="19"/>
      <c r="O8" s="22">
        <v>6.3</v>
      </c>
      <c r="P8" s="23">
        <v>7.1</v>
      </c>
      <c r="Q8" s="17" t="s">
        <v>15</v>
      </c>
      <c r="R8" s="58" t="s">
        <v>40</v>
      </c>
    </row>
    <row r="9" spans="1:18" ht="21" customHeight="1">
      <c r="A9" s="84" t="s">
        <v>24</v>
      </c>
      <c r="B9" s="84"/>
      <c r="C9" s="84"/>
      <c r="D9" s="84"/>
      <c r="E9" s="84"/>
      <c r="F9"/>
      <c r="G9"/>
      <c r="H9"/>
      <c r="I9"/>
      <c r="J9"/>
      <c r="K9"/>
      <c r="L9" s="25"/>
      <c r="M9" s="25"/>
      <c r="N9" s="25"/>
      <c r="O9" s="25"/>
      <c r="P9" s="25"/>
      <c r="Q9" s="26"/>
      <c r="R9" s="27"/>
    </row>
    <row r="10" spans="1:18" ht="15.75" customHeight="1">
      <c r="A10" s="85" t="s">
        <v>25</v>
      </c>
      <c r="B10" s="86"/>
      <c r="C10" s="28" t="s">
        <v>26</v>
      </c>
      <c r="D10" s="34" t="s">
        <v>27</v>
      </c>
      <c r="E10" s="28" t="s">
        <v>0</v>
      </c>
      <c r="F10" s="29"/>
      <c r="G10" s="30"/>
      <c r="H10" s="30"/>
      <c r="I10" s="30"/>
      <c r="J10" s="29"/>
      <c r="K10" s="29"/>
      <c r="L10" s="25"/>
      <c r="M10" s="25"/>
      <c r="N10" s="25"/>
      <c r="O10" s="26"/>
      <c r="P10" s="25"/>
      <c r="Q10" s="26"/>
      <c r="R10" s="27"/>
    </row>
    <row r="11" spans="1:18" ht="17.25" customHeight="1">
      <c r="A11" s="87" t="s">
        <v>28</v>
      </c>
      <c r="B11" s="88"/>
      <c r="C11" s="31">
        <f>COUNTIF($P$8:$P$8,"&gt;=4")</f>
        <v>1</v>
      </c>
      <c r="D11" s="32">
        <f>C11/$C$13</f>
        <v>1</v>
      </c>
      <c r="E11" s="31"/>
      <c r="F11" s="29"/>
      <c r="G11" s="30"/>
      <c r="H11" s="30"/>
      <c r="I11" s="30"/>
      <c r="J11" s="29"/>
      <c r="K11" s="29"/>
      <c r="L11" s="25"/>
      <c r="M11" s="25"/>
      <c r="N11" s="25"/>
      <c r="O11" s="25"/>
      <c r="P11" s="25"/>
      <c r="Q11" s="26"/>
      <c r="R11" s="27"/>
    </row>
    <row r="12" spans="1:18" s="14" customFormat="1" ht="17.25" customHeight="1">
      <c r="A12" s="87" t="s">
        <v>29</v>
      </c>
      <c r="B12" s="88"/>
      <c r="C12" s="31">
        <f>COUNTIF($P$8:$P$8,"&lt;4")</f>
        <v>0</v>
      </c>
      <c r="D12" s="32">
        <f>C12/$C$13</f>
        <v>0</v>
      </c>
      <c r="E12" s="31"/>
      <c r="F12" s="29"/>
      <c r="G12" s="30"/>
      <c r="H12" s="30"/>
      <c r="I12" s="41"/>
      <c r="J12" s="39"/>
      <c r="K12" s="39"/>
      <c r="L12" s="37"/>
      <c r="M12" s="37"/>
      <c r="N12" s="37"/>
      <c r="O12" s="37"/>
      <c r="P12" s="37"/>
      <c r="Q12" s="36"/>
      <c r="R12" s="27"/>
    </row>
    <row r="13" spans="1:18" s="14" customFormat="1" ht="17.25" customHeight="1">
      <c r="A13" s="85" t="s">
        <v>30</v>
      </c>
      <c r="B13" s="86"/>
      <c r="C13" s="28">
        <f>C11+C12</f>
        <v>1</v>
      </c>
      <c r="D13" s="33">
        <f>D11+D12</f>
        <v>1</v>
      </c>
      <c r="E13" s="28"/>
      <c r="F13" s="29"/>
      <c r="G13" s="30"/>
      <c r="H13" s="30"/>
      <c r="I13" s="40" t="s">
        <v>41</v>
      </c>
      <c r="J13" s="39"/>
      <c r="K13" s="39"/>
      <c r="L13" s="37"/>
      <c r="M13" s="37"/>
      <c r="N13" s="37"/>
      <c r="O13" s="37"/>
      <c r="P13" s="37"/>
      <c r="Q13" s="36"/>
      <c r="R13" s="27"/>
    </row>
    <row r="14" spans="1:18" s="14" customFormat="1" ht="24" customHeight="1">
      <c r="A14" s="42"/>
      <c r="B14" s="56" t="s">
        <v>16</v>
      </c>
      <c r="C14" s="44"/>
      <c r="D14" s="45"/>
      <c r="E14" s="43"/>
      <c r="F14" s="37"/>
      <c r="G14" s="37"/>
      <c r="H14" s="37"/>
      <c r="I14" s="38" t="s">
        <v>21</v>
      </c>
      <c r="J14" s="37"/>
      <c r="K14" s="37"/>
      <c r="L14" s="37"/>
      <c r="M14" s="38"/>
      <c r="N14" s="37"/>
      <c r="O14" s="37"/>
      <c r="P14" s="37"/>
      <c r="Q14" s="37"/>
      <c r="R14" s="38"/>
    </row>
    <row r="15" spans="1:18" s="14" customFormat="1" ht="15">
      <c r="A15" s="46"/>
      <c r="B15" s="37"/>
      <c r="C15" s="47"/>
      <c r="D15" s="48"/>
      <c r="E15" s="37"/>
      <c r="F15" s="37"/>
      <c r="G15" s="37"/>
      <c r="H15" s="37"/>
      <c r="I15" s="49"/>
      <c r="J15" s="49"/>
      <c r="K15" s="50"/>
      <c r="L15" s="51"/>
      <c r="M15" s="49"/>
      <c r="N15" s="37"/>
      <c r="O15" s="37"/>
      <c r="P15" s="37"/>
      <c r="Q15" s="37"/>
      <c r="R15" s="38"/>
    </row>
    <row r="16" spans="1:18" s="14" customFormat="1" ht="15">
      <c r="A16" s="46"/>
      <c r="B16" s="37"/>
      <c r="C16" s="47"/>
      <c r="D16" s="48"/>
      <c r="E16" s="37"/>
      <c r="F16" s="37"/>
      <c r="G16" s="37"/>
      <c r="H16" s="37"/>
      <c r="I16" s="49"/>
      <c r="J16" s="37"/>
      <c r="K16" s="37"/>
      <c r="L16" s="51"/>
      <c r="M16" s="49"/>
      <c r="N16" s="37"/>
      <c r="O16" s="37"/>
      <c r="P16" s="37"/>
      <c r="Q16" s="37"/>
      <c r="R16" s="38"/>
    </row>
    <row r="17" spans="1:18" s="14" customFormat="1" ht="22.5" customHeight="1">
      <c r="A17" s="46"/>
      <c r="B17" s="37"/>
      <c r="C17" s="47"/>
      <c r="D17" s="48"/>
      <c r="E17" s="37"/>
      <c r="F17" s="37"/>
      <c r="G17" s="37"/>
      <c r="H17" s="37"/>
      <c r="I17" s="38"/>
      <c r="J17" s="38"/>
      <c r="K17" s="37"/>
      <c r="L17" s="51"/>
      <c r="M17" s="38"/>
      <c r="N17" s="37"/>
      <c r="O17" s="37"/>
      <c r="P17" s="37"/>
      <c r="Q17" s="37"/>
      <c r="R17" s="38"/>
    </row>
    <row r="18" spans="1:18" s="14" customFormat="1" ht="36.75" customHeight="1">
      <c r="A18" s="46"/>
      <c r="B18" s="38" t="s">
        <v>17</v>
      </c>
      <c r="C18" s="47"/>
      <c r="D18" s="48"/>
      <c r="E18" s="37"/>
      <c r="F18" s="37"/>
      <c r="G18" s="37"/>
      <c r="H18" s="37"/>
      <c r="I18" s="38"/>
      <c r="J18" s="38"/>
      <c r="K18" s="38" t="s">
        <v>18</v>
      </c>
      <c r="L18" s="38" t="s">
        <v>31</v>
      </c>
      <c r="M18" s="38"/>
      <c r="N18" s="37"/>
      <c r="O18" s="37"/>
      <c r="P18" s="37"/>
      <c r="Q18" s="37"/>
      <c r="R18" s="38"/>
    </row>
  </sheetData>
  <mergeCells count="13">
    <mergeCell ref="A13:B13"/>
    <mergeCell ref="P5:Q5"/>
    <mergeCell ref="R5:R7"/>
    <mergeCell ref="A9:E9"/>
    <mergeCell ref="A10:B10"/>
    <mergeCell ref="A11:B11"/>
    <mergeCell ref="A12:B12"/>
    <mergeCell ref="A5:A7"/>
    <mergeCell ref="B5:B7"/>
    <mergeCell ref="C5:D7"/>
    <mergeCell ref="E5:E7"/>
    <mergeCell ref="F5:F7"/>
    <mergeCell ref="G5:O5"/>
  </mergeCells>
  <conditionalFormatting sqref="G8:O8">
    <cfRule type="cellIs" dxfId="3" priority="3" stopIfTrue="1" operator="greaterThan">
      <formula>10</formula>
    </cfRule>
    <cfRule type="cellIs" dxfId="2" priority="4" stopIfTrue="1" operator="equal">
      <formula>0</formula>
    </cfRule>
  </conditionalFormatting>
  <conditionalFormatting sqref="O8">
    <cfRule type="cellIs" dxfId="1" priority="2" stopIfTrue="1" operator="lessThan">
      <formula>4</formula>
    </cfRule>
  </conditionalFormatting>
  <conditionalFormatting sqref="P8">
    <cfRule type="cellIs" dxfId="0" priority="1" stopIfTrue="1" operator="lessThan">
      <formula>4</formula>
    </cfRule>
  </conditionalFormatting>
  <pageMargins left="7.874015748031496E-2" right="0" top="0" bottom="0" header="0" footer="0"/>
  <pageSetup paperSize="9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ghep</vt:lpstr>
      <vt:lpstr>ghep!Print_Titles</vt:lpstr>
    </vt:vector>
  </TitlesOfParts>
  <Company>P- DAOTAO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thangdtu</cp:lastModifiedBy>
  <cp:lastPrinted>2014-04-28T09:10:01Z</cp:lastPrinted>
  <dcterms:created xsi:type="dcterms:W3CDTF">2006-09-20T08:20:56Z</dcterms:created>
  <dcterms:modified xsi:type="dcterms:W3CDTF">2014-04-28T09:22:14Z</dcterms:modified>
</cp:coreProperties>
</file>