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410-1" sheetId="15" r:id="rId6"/>
    <sheet name="Phòng 410-2" sheetId="16" r:id="rId7"/>
  </sheets>
  <externalReferences>
    <externalReference r:id="rId8"/>
  </externalReferences>
  <definedNames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410-1'!$1:$7</definedName>
    <definedName name="_xlnm.Print_Titles" localSheetId="6">'Phòng 410-2'!$1:$7</definedName>
  </definedNames>
  <calcPr calcId="124519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C3" i="11"/>
  <c r="E2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C46" i="6" l="1"/>
  <c r="F84" i="7"/>
  <c r="G13"/>
  <c r="AD45" i="8"/>
  <c r="AC16"/>
  <c r="F64" i="2"/>
  <c r="D66"/>
  <c r="G19" i="8"/>
  <c r="AA35"/>
  <c r="AB21"/>
  <c r="E66" i="7"/>
  <c r="AC64" i="8"/>
  <c r="C9" i="2"/>
  <c r="F66"/>
  <c r="G79" i="7"/>
  <c r="E91"/>
  <c r="E58"/>
  <c r="E62" i="8"/>
  <c r="AC88"/>
  <c r="E85" i="2"/>
  <c r="AA34" i="7"/>
  <c r="C65"/>
  <c r="F18"/>
  <c r="G59" i="2"/>
  <c r="AD43" i="8"/>
  <c r="H18"/>
  <c r="G12" i="6"/>
  <c r="AB35"/>
  <c r="AB36"/>
  <c r="AA11"/>
  <c r="D23"/>
  <c r="D80" i="8"/>
  <c r="G16"/>
  <c r="G66" i="7"/>
  <c r="F41" i="2"/>
  <c r="C42"/>
  <c r="AA61" i="8"/>
  <c r="AC69"/>
  <c r="D90" i="7"/>
  <c r="G64" i="8"/>
  <c r="H35"/>
  <c r="H66" i="2"/>
  <c r="C10"/>
  <c r="E33" i="8"/>
  <c r="G41"/>
  <c r="F59"/>
  <c r="G88"/>
  <c r="H59"/>
  <c r="C61" i="2"/>
  <c r="AA10" i="7"/>
  <c r="D34"/>
  <c r="H56" i="6"/>
  <c r="AA33"/>
  <c r="D81" i="8"/>
  <c r="F63"/>
  <c r="AC65"/>
  <c r="AB11" i="6"/>
  <c r="D85" i="2"/>
  <c r="C82"/>
  <c r="C87" i="8"/>
  <c r="D11" i="6"/>
  <c r="D40" i="8"/>
  <c r="G40"/>
  <c r="H11"/>
  <c r="F9" i="2"/>
  <c r="AB39" i="6"/>
  <c r="AD42"/>
  <c r="E84" i="2"/>
  <c r="AC15" i="7"/>
  <c r="E80" i="8"/>
  <c r="AB43" i="7"/>
  <c r="C9" i="8"/>
  <c r="AC43"/>
  <c r="D13" i="2"/>
  <c r="C11"/>
  <c r="C44" i="8"/>
  <c r="G12" i="7"/>
  <c r="AA36" i="6"/>
  <c r="H38"/>
  <c r="G82"/>
  <c r="AD60" i="8"/>
  <c r="AD35" i="6"/>
  <c r="E87" i="2"/>
  <c r="AC62" i="8"/>
  <c r="C84" i="6"/>
  <c r="AA20"/>
  <c r="D18"/>
  <c r="AC38" i="7"/>
  <c r="AD12" i="8"/>
  <c r="AC60" i="7"/>
  <c r="C34" i="2"/>
  <c r="AC55" i="8"/>
  <c r="C61"/>
  <c r="D68" i="7"/>
  <c r="AD69" i="8"/>
  <c r="AC40"/>
  <c r="H38" i="2"/>
  <c r="E80" i="6"/>
  <c r="AB12" i="7"/>
  <c r="D36" i="6"/>
  <c r="C55"/>
  <c r="AD91" i="8"/>
  <c r="F15"/>
  <c r="E43"/>
  <c r="C83"/>
  <c r="D61" i="2"/>
  <c r="H14"/>
  <c r="AC14" i="8"/>
  <c r="D55" i="7"/>
  <c r="E66" i="6"/>
  <c r="H90"/>
  <c r="G64" i="2"/>
  <c r="AD36" i="8"/>
  <c r="AD39" i="7"/>
  <c r="H46" i="2"/>
  <c r="H33" i="8"/>
  <c r="D23" i="7"/>
  <c r="AA44" i="6"/>
  <c r="D62"/>
  <c r="AC34"/>
  <c r="AD38" i="8"/>
  <c r="H83" i="6"/>
  <c r="G86" i="7"/>
  <c r="AC32" i="8"/>
  <c r="E17" i="6"/>
  <c r="H63" i="8"/>
  <c r="E89" i="2"/>
  <c r="C45"/>
  <c r="E65" i="7"/>
  <c r="AA43" i="8"/>
  <c r="AB13"/>
  <c r="E58"/>
  <c r="AA34"/>
  <c r="C33" i="6"/>
  <c r="C19"/>
  <c r="H12" i="7"/>
  <c r="AA67"/>
  <c r="F35"/>
  <c r="AB68"/>
  <c r="F92" i="8"/>
  <c r="E63" i="6"/>
  <c r="AA45"/>
  <c r="F58"/>
  <c r="AB40" i="7"/>
  <c r="F15"/>
  <c r="C62"/>
  <c r="F22" i="8"/>
  <c r="E68" i="7"/>
  <c r="AB57" i="8"/>
  <c r="E67"/>
  <c r="E90" i="2"/>
  <c r="AA17" i="7"/>
  <c r="D87"/>
  <c r="AB67"/>
  <c r="F85"/>
  <c r="F20" i="6"/>
  <c r="H78" i="2"/>
  <c r="AA21" i="8"/>
  <c r="AC85"/>
  <c r="D78" i="7"/>
  <c r="D87" i="8"/>
  <c r="C82"/>
  <c r="G57" i="2"/>
  <c r="G33"/>
  <c r="F46" i="7"/>
  <c r="C21" i="8"/>
  <c r="F59" i="7"/>
  <c r="AB88" i="8"/>
  <c r="AA10"/>
  <c r="AC17" i="6"/>
  <c r="AC11"/>
  <c r="AB18" i="7"/>
  <c r="E83"/>
  <c r="F39"/>
  <c r="AB16" i="8"/>
  <c r="H41" i="7"/>
  <c r="E88" i="8"/>
  <c r="AB57" i="7"/>
  <c r="C33" i="8"/>
  <c r="E42" i="2"/>
  <c r="G59" i="7"/>
  <c r="G34" i="8"/>
  <c r="F66" i="7"/>
  <c r="D19"/>
  <c r="C58" i="8"/>
  <c r="G41" i="2"/>
  <c r="C15"/>
  <c r="E81" i="7"/>
  <c r="G57" i="8"/>
  <c r="F43"/>
  <c r="E34"/>
  <c r="AB17"/>
  <c r="AB23"/>
  <c r="AB17" i="7"/>
  <c r="AD58"/>
  <c r="H10" i="2"/>
  <c r="H21" i="8"/>
  <c r="G82"/>
  <c r="H21" i="7"/>
  <c r="C56" i="6"/>
  <c r="AA10"/>
  <c r="D91" i="2"/>
  <c r="AC45" i="6"/>
  <c r="AA84" i="8"/>
  <c r="F91" i="7"/>
  <c r="H89" i="6"/>
  <c r="AD10" i="8"/>
  <c r="G42" i="2"/>
  <c r="AC83" i="8"/>
  <c r="D67" i="2"/>
  <c r="E83" i="6"/>
  <c r="F66" i="8"/>
  <c r="D45" i="7"/>
  <c r="AD45"/>
  <c r="H61" i="2"/>
  <c r="H79"/>
  <c r="AB37" i="7"/>
  <c r="C79" i="2"/>
  <c r="C59"/>
  <c r="D40" i="7"/>
  <c r="E15" i="8"/>
  <c r="F55" i="7"/>
  <c r="AB64" i="8"/>
  <c r="H68"/>
  <c r="AB58"/>
  <c r="AB41" i="7"/>
  <c r="G13" i="8"/>
  <c r="E18" i="2"/>
  <c r="H79" i="7"/>
  <c r="D45" i="8"/>
  <c r="F9"/>
  <c r="G10" i="7"/>
  <c r="AA34" i="6"/>
  <c r="D42"/>
  <c r="C13"/>
  <c r="AA64" i="7"/>
  <c r="AB38" i="8"/>
  <c r="AC22" i="7"/>
  <c r="H79" i="6"/>
  <c r="AC16"/>
  <c r="AA18"/>
  <c r="AB20"/>
  <c r="G33"/>
  <c r="AA36" i="8"/>
  <c r="AB66" i="7"/>
  <c r="AD41" i="6"/>
  <c r="AD35" i="7"/>
  <c r="G90" i="2"/>
  <c r="C67" i="6"/>
  <c r="H20"/>
  <c r="F36"/>
  <c r="F43"/>
  <c r="D15" i="7"/>
  <c r="F41" i="8"/>
  <c r="AC57" i="7"/>
  <c r="E17"/>
  <c r="F83" i="2"/>
  <c r="C92"/>
  <c r="F23" i="6"/>
  <c r="D81"/>
  <c r="G46" i="7"/>
  <c r="C86"/>
  <c r="H64" i="8"/>
  <c r="H35" i="6"/>
  <c r="AA89" i="8"/>
  <c r="D83" i="2"/>
  <c r="C65" i="6"/>
  <c r="F90" i="8"/>
  <c r="D61" i="7"/>
  <c r="AA62"/>
  <c r="E35" i="8"/>
  <c r="AB92"/>
  <c r="F60" i="7"/>
  <c r="E38"/>
  <c r="AB60" i="8"/>
  <c r="AA38"/>
  <c r="AC33" i="6"/>
  <c r="AC19"/>
  <c r="F66"/>
  <c r="H86"/>
  <c r="F87"/>
  <c r="C60" i="7"/>
  <c r="F64" i="8"/>
  <c r="C17" i="7"/>
  <c r="G55" i="6"/>
  <c r="AB34"/>
  <c r="H42"/>
  <c r="F55"/>
  <c r="C20" i="7"/>
  <c r="F68"/>
  <c r="AA43"/>
  <c r="H16" i="8"/>
  <c r="H11" i="6"/>
  <c r="G55" i="8"/>
  <c r="D35" i="2"/>
  <c r="AC21" i="7"/>
  <c r="F78"/>
  <c r="H15"/>
  <c r="AA38"/>
  <c r="C81"/>
  <c r="E63" i="2"/>
  <c r="AD16" i="7"/>
  <c r="AB32"/>
  <c r="E18"/>
  <c r="AB64"/>
  <c r="AA56" i="8"/>
  <c r="G65" i="6"/>
  <c r="F23" i="8"/>
  <c r="C41"/>
  <c r="C79" i="7"/>
  <c r="F68" i="2"/>
  <c r="D85" i="7"/>
  <c r="H90" i="8"/>
  <c r="G44" i="6"/>
  <c r="E88"/>
  <c r="AD18" i="7"/>
  <c r="AD20" i="6"/>
  <c r="E65"/>
  <c r="E90" i="7"/>
  <c r="F65"/>
  <c r="G37" i="8"/>
  <c r="AD59" i="7"/>
  <c r="AD66"/>
  <c r="AC14" i="6"/>
  <c r="E92" i="2"/>
  <c r="AA9" i="7"/>
  <c r="E56" i="8"/>
  <c r="AB55" i="7"/>
  <c r="AC17" i="8"/>
  <c r="AD22"/>
  <c r="H88" i="7"/>
  <c r="G92" i="2"/>
  <c r="C35" i="6"/>
  <c r="D56"/>
  <c r="F68"/>
  <c r="F79"/>
  <c r="C44" i="7"/>
  <c r="F40" i="8"/>
  <c r="E23" i="7"/>
  <c r="H68"/>
  <c r="E83" i="8"/>
  <c r="AC35"/>
  <c r="D11" i="2"/>
  <c r="E43" i="7"/>
  <c r="AB43" i="8"/>
  <c r="C90" i="6"/>
  <c r="AA22" i="7"/>
  <c r="AB60"/>
  <c r="D68" i="6"/>
  <c r="G19"/>
  <c r="AD67" i="8"/>
  <c r="AB81"/>
  <c r="AA79"/>
  <c r="H55" i="6"/>
  <c r="H81"/>
  <c r="AC18" i="7"/>
  <c r="F42" i="6"/>
  <c r="AC39"/>
  <c r="G86" i="8"/>
  <c r="AB33"/>
  <c r="C57"/>
  <c r="AD11" i="7"/>
  <c r="AD37"/>
  <c r="G62" i="6"/>
  <c r="F85"/>
  <c r="D38" i="8"/>
  <c r="F60"/>
  <c r="D66" i="7"/>
  <c r="C57"/>
  <c r="C43"/>
  <c r="F61" i="2"/>
  <c r="F44" i="6"/>
  <c r="E40"/>
  <c r="D83"/>
  <c r="F17" i="8"/>
  <c r="D19"/>
  <c r="C14"/>
  <c r="H44" i="2"/>
  <c r="C78"/>
  <c r="G91" i="8"/>
  <c r="D33" i="6"/>
  <c r="D84" i="8"/>
  <c r="D43"/>
  <c r="C38"/>
  <c r="H56" i="2"/>
  <c r="C38"/>
  <c r="C63" i="8"/>
  <c r="D13" i="6"/>
  <c r="D44" i="8"/>
  <c r="AC45" i="7"/>
  <c r="F33" i="8"/>
  <c r="C18" i="7"/>
  <c r="C87"/>
  <c r="D64" i="2"/>
  <c r="C89"/>
  <c r="H89" i="8"/>
  <c r="AD59"/>
  <c r="AC43" i="7"/>
  <c r="E9"/>
  <c r="F22" i="6"/>
  <c r="D14" i="7"/>
  <c r="F81" i="6"/>
  <c r="C22" i="7"/>
  <c r="F44" i="8"/>
  <c r="AC68" i="7"/>
  <c r="AD63"/>
  <c r="F37" i="2"/>
  <c r="AD22" i="6"/>
  <c r="E32"/>
  <c r="D59"/>
  <c r="G56" i="7"/>
  <c r="AD13" i="8"/>
  <c r="G92" i="7"/>
  <c r="F84" i="2"/>
  <c r="C86"/>
  <c r="E12" i="6"/>
  <c r="D37"/>
  <c r="D92" i="8"/>
  <c r="D89" i="7"/>
  <c r="H35"/>
  <c r="C78" i="6"/>
  <c r="D44" i="7"/>
  <c r="C13" i="2"/>
  <c r="G41" i="6"/>
  <c r="F78" i="8"/>
  <c r="D89"/>
  <c r="H22"/>
  <c r="AC41" i="7"/>
  <c r="AC35"/>
  <c r="F69" i="2"/>
  <c r="F60" i="6"/>
  <c r="E44"/>
  <c r="D91"/>
  <c r="AB83" i="8"/>
  <c r="G46"/>
  <c r="H38"/>
  <c r="G22" i="6"/>
  <c r="H64"/>
  <c r="G35"/>
  <c r="AA23" i="7"/>
  <c r="H92" i="8"/>
  <c r="AB82"/>
  <c r="AB45" i="7"/>
  <c r="C89"/>
  <c r="E10" i="2"/>
  <c r="H87" i="7"/>
  <c r="G58" i="8"/>
  <c r="AD82"/>
  <c r="G22" i="2"/>
  <c r="AD68" i="7"/>
  <c r="AB21"/>
  <c r="AC65"/>
  <c r="F36" i="2"/>
  <c r="C16" i="8"/>
  <c r="D69"/>
  <c r="H85" i="2"/>
  <c r="G78"/>
  <c r="AD55" i="7"/>
  <c r="H78" i="8"/>
  <c r="C84" i="7"/>
  <c r="D69"/>
  <c r="F21" i="2"/>
  <c r="AB16" i="6"/>
  <c r="E20"/>
  <c r="D45"/>
  <c r="G40" i="7"/>
  <c r="D17" i="8"/>
  <c r="H86"/>
  <c r="G46" i="6"/>
  <c r="AB22" i="7"/>
  <c r="C65" i="2"/>
  <c r="E67" i="6"/>
  <c r="F86" i="7"/>
  <c r="E16" i="8"/>
  <c r="F39"/>
  <c r="AC41"/>
  <c r="E58" i="2"/>
  <c r="E45" i="7"/>
  <c r="D21" i="8"/>
  <c r="H87" i="6"/>
  <c r="H33" i="2"/>
  <c r="G12"/>
  <c r="H17"/>
  <c r="E19" i="8"/>
  <c r="E34" i="2"/>
  <c r="AD65" i="7"/>
  <c r="AD39" i="8"/>
  <c r="AD43" i="7"/>
  <c r="H39" i="2"/>
  <c r="H11"/>
  <c r="AB87" i="8"/>
  <c r="H18" i="7"/>
  <c r="C20" i="6"/>
  <c r="D42" i="8"/>
  <c r="AD57"/>
  <c r="AC44"/>
  <c r="G11" i="2"/>
  <c r="F10"/>
  <c r="C91" i="7"/>
  <c r="E63" i="8"/>
  <c r="AB61"/>
  <c r="E10"/>
  <c r="AC68"/>
  <c r="E33" i="2"/>
  <c r="C91"/>
  <c r="H60" i="7"/>
  <c r="AC37" i="8"/>
  <c r="AB63" i="7"/>
  <c r="E82" i="8"/>
  <c r="H20"/>
  <c r="AB10"/>
  <c r="AB33" i="7"/>
  <c r="E79"/>
  <c r="D68" i="2"/>
  <c r="AC10" i="8"/>
  <c r="AD63"/>
  <c r="H45" i="7"/>
  <c r="C80" i="6"/>
  <c r="AA19" i="8"/>
  <c r="C60" i="2"/>
  <c r="F11" i="6"/>
  <c r="C44"/>
  <c r="D90" i="8"/>
  <c r="G20"/>
  <c r="H15"/>
  <c r="H12" i="2"/>
  <c r="H40"/>
  <c r="E41" i="8"/>
  <c r="C12" i="6"/>
  <c r="D18" i="8"/>
  <c r="G68"/>
  <c r="H39"/>
  <c r="D12" i="2"/>
  <c r="H42"/>
  <c r="AC15" i="8"/>
  <c r="C69"/>
  <c r="F91"/>
  <c r="G92"/>
  <c r="F62"/>
  <c r="D59" i="7"/>
  <c r="AB9"/>
  <c r="H38"/>
  <c r="D42" i="2"/>
  <c r="C40" i="8"/>
  <c r="E64" i="7"/>
  <c r="H80" i="8"/>
  <c r="H39" i="6"/>
  <c r="G78" i="7"/>
  <c r="F11" i="2"/>
  <c r="C20"/>
  <c r="AA69" i="8"/>
  <c r="C32" i="6"/>
  <c r="D58" i="8"/>
  <c r="G44"/>
  <c r="H61" i="7"/>
  <c r="C88" i="6"/>
  <c r="AA38"/>
  <c r="F56"/>
  <c r="G79" i="2"/>
  <c r="C88" i="8"/>
  <c r="AB62"/>
  <c r="D92" i="7"/>
  <c r="C89" i="8"/>
  <c r="C19"/>
  <c r="D78" i="2"/>
  <c r="G57" i="7"/>
  <c r="H55"/>
  <c r="C82" i="6"/>
  <c r="H81" i="2"/>
  <c r="G88"/>
  <c r="AD86" i="8"/>
  <c r="G91" i="7"/>
  <c r="F12" i="2"/>
  <c r="H69" i="7"/>
  <c r="H23"/>
  <c r="C58" i="6"/>
  <c r="H87" i="2"/>
  <c r="AC10" i="6"/>
  <c r="AD18" i="8"/>
  <c r="AC20"/>
  <c r="F80" i="2"/>
  <c r="D14"/>
  <c r="G35" i="8"/>
  <c r="AA91"/>
  <c r="D10"/>
  <c r="AD81"/>
  <c r="F14"/>
  <c r="D35" i="7"/>
  <c r="E78" i="6"/>
  <c r="D18" i="7"/>
  <c r="E45" i="2"/>
  <c r="AC58" i="8"/>
  <c r="E36"/>
  <c r="H56"/>
  <c r="H23" i="6"/>
  <c r="E61" i="8"/>
  <c r="D43" i="2"/>
  <c r="AA15" i="7"/>
  <c r="F18" i="8"/>
  <c r="D21" i="7"/>
  <c r="H92"/>
  <c r="H67" i="2"/>
  <c r="H65"/>
  <c r="AA41" i="8"/>
  <c r="D19" i="2"/>
  <c r="C37" i="7"/>
  <c r="F81" i="8"/>
  <c r="H11" i="7"/>
  <c r="AD56" i="8"/>
  <c r="G40" i="2"/>
  <c r="F86" i="8"/>
  <c r="E15" i="7"/>
  <c r="E81" i="8"/>
  <c r="E14" i="7"/>
  <c r="C39" i="8"/>
  <c r="E86" i="7"/>
  <c r="H91" i="8"/>
  <c r="AC9" i="6"/>
  <c r="F56" i="2"/>
  <c r="C83" i="7"/>
  <c r="C37" i="8"/>
  <c r="AB45"/>
  <c r="AB44"/>
  <c r="AA64"/>
  <c r="E79" i="6"/>
  <c r="C69" i="2"/>
  <c r="H20" i="7"/>
  <c r="AD62"/>
  <c r="E36"/>
  <c r="F45" i="8"/>
  <c r="F56"/>
  <c r="AA19" i="7"/>
  <c r="G23" i="6"/>
  <c r="D80"/>
  <c r="F36" i="7"/>
  <c r="E16"/>
  <c r="C83" i="2"/>
  <c r="C56" i="8"/>
  <c r="G90"/>
  <c r="AB41" i="6"/>
  <c r="H46"/>
  <c r="E64" i="2"/>
  <c r="AC39" i="7"/>
  <c r="C89" i="6"/>
  <c r="AB91" i="8"/>
  <c r="C62"/>
  <c r="G83" i="2"/>
  <c r="H84"/>
  <c r="AA37" i="8"/>
  <c r="E79"/>
  <c r="D12"/>
  <c r="E46"/>
  <c r="AA22"/>
  <c r="E23" i="6"/>
  <c r="G35" i="2"/>
  <c r="F62" i="7"/>
  <c r="G17" i="8"/>
  <c r="E60" i="7"/>
  <c r="AB68" i="8"/>
  <c r="AA40"/>
  <c r="C61" i="6"/>
  <c r="G55" i="2"/>
  <c r="AB34" i="7"/>
  <c r="AC69"/>
  <c r="E40"/>
  <c r="G9" i="6"/>
  <c r="H85" i="8"/>
  <c r="E68"/>
  <c r="AB17" i="6"/>
  <c r="AB12"/>
  <c r="E16" i="2"/>
  <c r="H81" i="7"/>
  <c r="AA39"/>
  <c r="F82" i="8"/>
  <c r="D91"/>
  <c r="C86"/>
  <c r="G67" i="2"/>
  <c r="D84"/>
  <c r="E9" i="8"/>
  <c r="AC45"/>
  <c r="F83"/>
  <c r="G69" i="6"/>
  <c r="AA92" i="8"/>
  <c r="F85"/>
  <c r="C59"/>
  <c r="D33" i="2"/>
  <c r="H36"/>
  <c r="H41" i="8"/>
  <c r="AD11"/>
  <c r="H19" i="7"/>
  <c r="G42" i="6"/>
  <c r="H16" i="7"/>
  <c r="G89" i="2"/>
  <c r="G85" i="6"/>
  <c r="G38" i="2"/>
  <c r="H65" i="6"/>
  <c r="AD9" i="7"/>
  <c r="AC44"/>
  <c r="G34" i="6"/>
  <c r="D84"/>
  <c r="E21"/>
  <c r="G17" i="7"/>
  <c r="G86" i="2"/>
  <c r="AD21" i="7"/>
  <c r="AD45" i="6"/>
  <c r="G88"/>
  <c r="E78" i="8"/>
  <c r="AA46"/>
  <c r="G37" i="6"/>
  <c r="C87" i="2"/>
  <c r="D56" i="7"/>
  <c r="AA11" i="8"/>
  <c r="E56" i="7"/>
  <c r="AC21" i="6"/>
  <c r="E84" i="7"/>
  <c r="AB78" i="8"/>
  <c r="AB9" i="6"/>
  <c r="D81" i="2"/>
  <c r="H60"/>
  <c r="C12" i="8"/>
  <c r="C61" i="7"/>
  <c r="F83"/>
  <c r="C86" i="6"/>
  <c r="F58" i="7"/>
  <c r="C81" i="2"/>
  <c r="E35" i="6"/>
  <c r="H57" i="2"/>
  <c r="AC46" i="7"/>
  <c r="H78"/>
  <c r="H67" i="6"/>
  <c r="C62"/>
  <c r="AD36" i="7"/>
  <c r="G39" i="2"/>
  <c r="C57" i="6"/>
  <c r="H63" i="2"/>
  <c r="AD17" i="6"/>
  <c r="AD57" i="7"/>
  <c r="AD19" i="6"/>
  <c r="AA35" i="7"/>
  <c r="AA21"/>
  <c r="F85" i="2"/>
  <c r="H78" i="6"/>
  <c r="F57"/>
  <c r="C12" i="7"/>
  <c r="F82"/>
  <c r="H63"/>
  <c r="E57"/>
  <c r="F45" i="2"/>
  <c r="D38" i="6"/>
  <c r="E36"/>
  <c r="D67"/>
  <c r="F67" i="7"/>
  <c r="AD35" i="8"/>
  <c r="H62"/>
  <c r="G38" i="6"/>
  <c r="F10" i="7"/>
  <c r="C15" i="6"/>
  <c r="E11" i="7"/>
  <c r="AB69"/>
  <c r="E64" i="8"/>
  <c r="E61" i="2"/>
  <c r="E79"/>
  <c r="AD32" i="7"/>
  <c r="G9" i="8"/>
  <c r="F43" i="7"/>
  <c r="AB40" i="8"/>
  <c r="AC92"/>
  <c r="G81" i="6"/>
  <c r="G63"/>
  <c r="AB42"/>
  <c r="H34" i="7"/>
  <c r="F11"/>
  <c r="C46"/>
  <c r="AA58" i="8"/>
  <c r="G21" i="7"/>
  <c r="G15"/>
  <c r="D16" i="6"/>
  <c r="D90"/>
  <c r="F65"/>
  <c r="C16" i="7"/>
  <c r="F20" i="8"/>
  <c r="D65"/>
  <c r="H14"/>
  <c r="G14" i="6"/>
  <c r="H40"/>
  <c r="E57"/>
  <c r="C45" i="7"/>
  <c r="H44" i="8"/>
  <c r="AB34"/>
  <c r="AB61" i="7"/>
  <c r="E39" i="6"/>
  <c r="E33"/>
  <c r="D88"/>
  <c r="D62" i="7"/>
  <c r="F23"/>
  <c r="F69" i="8"/>
  <c r="F57"/>
  <c r="E40"/>
  <c r="AB9"/>
  <c r="AA55"/>
  <c r="E66" i="2"/>
  <c r="C39" i="7"/>
  <c r="AD15" i="8"/>
  <c r="F38"/>
  <c r="D43" i="7"/>
  <c r="E62" i="6"/>
  <c r="AD10" i="7"/>
  <c r="E91" i="2"/>
  <c r="C64" i="8"/>
  <c r="E60"/>
  <c r="AC18" i="6"/>
  <c r="AC56" i="7"/>
  <c r="AC20"/>
  <c r="AA42" i="6"/>
  <c r="H66"/>
  <c r="E59" i="2"/>
  <c r="AC82" i="8"/>
  <c r="AB86"/>
  <c r="G66" i="6"/>
  <c r="AD23"/>
  <c r="G64"/>
  <c r="F87" i="8"/>
  <c r="C9" i="7"/>
  <c r="C83" i="6"/>
  <c r="H36"/>
  <c r="F20" i="7"/>
  <c r="F89" i="6"/>
  <c r="C38" i="7"/>
  <c r="F68" i="8"/>
  <c r="AD83"/>
  <c r="H66" i="7"/>
  <c r="AC89" i="8"/>
  <c r="D20" i="6"/>
  <c r="C87"/>
  <c r="H65" i="7"/>
  <c r="D84"/>
  <c r="F61" i="8"/>
  <c r="AB13" i="7"/>
  <c r="AB44"/>
  <c r="H68" i="2"/>
  <c r="AC34" i="8"/>
  <c r="AD87"/>
  <c r="H91" i="2"/>
  <c r="AC44" i="6"/>
  <c r="H91"/>
  <c r="E86"/>
  <c r="F32" i="7"/>
  <c r="E15" i="2"/>
  <c r="H45" i="8"/>
  <c r="E12"/>
  <c r="G56" i="2"/>
  <c r="G92" i="6"/>
  <c r="AD43"/>
  <c r="AD22" i="7"/>
  <c r="F78" i="2"/>
  <c r="AC63" i="8"/>
  <c r="F44" i="2"/>
  <c r="D13" i="7"/>
  <c r="G58"/>
  <c r="C90"/>
  <c r="AC19"/>
  <c r="F87" i="2"/>
  <c r="AD38" i="6"/>
  <c r="F41"/>
  <c r="C42"/>
  <c r="D62" i="8"/>
  <c r="D55"/>
  <c r="G82" i="7"/>
  <c r="F15" i="2"/>
  <c r="C64"/>
  <c r="F9" i="6"/>
  <c r="C22"/>
  <c r="D22" i="8"/>
  <c r="D79"/>
  <c r="C18"/>
  <c r="F20" i="2"/>
  <c r="C32"/>
  <c r="E65" i="8"/>
  <c r="H16" i="6"/>
  <c r="E81"/>
  <c r="G41" i="7"/>
  <c r="AB65" i="8"/>
  <c r="G45"/>
  <c r="AB62" i="7"/>
  <c r="C35" i="2"/>
  <c r="H18"/>
  <c r="H13" i="8"/>
  <c r="D86"/>
  <c r="E55" i="7"/>
  <c r="E61" i="6"/>
  <c r="F38"/>
  <c r="F92"/>
  <c r="F83"/>
  <c r="D85"/>
  <c r="G34" i="7"/>
  <c r="AD17" i="8"/>
  <c r="E41" i="7"/>
  <c r="F63" i="2"/>
  <c r="H18" i="6"/>
  <c r="F33"/>
  <c r="C46"/>
  <c r="D78" i="8"/>
  <c r="AD41"/>
  <c r="AD67" i="7"/>
  <c r="F23" i="2"/>
  <c r="C80"/>
  <c r="F13" i="6"/>
  <c r="E62" i="2"/>
  <c r="G35" i="7"/>
  <c r="D83"/>
  <c r="AA44"/>
  <c r="E11" i="8"/>
  <c r="AD20" i="7"/>
  <c r="E67" i="2"/>
  <c r="C21"/>
  <c r="AC42" i="8"/>
  <c r="H17" i="7"/>
  <c r="F81"/>
  <c r="C82"/>
  <c r="AA13"/>
  <c r="AB10" i="6"/>
  <c r="D46"/>
  <c r="F45"/>
  <c r="D56" i="2"/>
  <c r="H91" i="7"/>
  <c r="G42" i="8"/>
  <c r="AA12" i="7"/>
  <c r="AB36"/>
  <c r="AB38" i="6"/>
  <c r="G59"/>
  <c r="AA15"/>
  <c r="AC90" i="8"/>
  <c r="AB46"/>
  <c r="G87"/>
  <c r="D65" i="2"/>
  <c r="F22"/>
  <c r="H17" i="8"/>
  <c r="H37" i="2"/>
  <c r="G58"/>
  <c r="G84"/>
  <c r="F88" i="7"/>
  <c r="AC67" i="8"/>
  <c r="D41" i="2"/>
  <c r="H64"/>
  <c r="C36" i="8"/>
  <c r="H43" i="2"/>
  <c r="G10"/>
  <c r="G36"/>
  <c r="D69" i="6"/>
  <c r="G16" i="7"/>
  <c r="D23" i="8"/>
  <c r="G55" i="7"/>
  <c r="F55" i="2"/>
  <c r="F12" i="6"/>
  <c r="F21"/>
  <c r="E38" i="2"/>
  <c r="AC55" i="7"/>
  <c r="D13" i="8"/>
  <c r="AA36" i="7"/>
  <c r="G69"/>
  <c r="D92" i="6"/>
  <c r="AC15"/>
  <c r="E21" i="2"/>
  <c r="H61" i="8"/>
  <c r="E44"/>
  <c r="AB21" i="6"/>
  <c r="AD18"/>
  <c r="E32" i="2"/>
  <c r="D67" i="7"/>
  <c r="AD19"/>
  <c r="G80" i="6"/>
  <c r="AC10" i="7"/>
  <c r="E92" i="8"/>
  <c r="AB13" i="6"/>
  <c r="D89" i="2"/>
  <c r="H92"/>
  <c r="H89" i="7"/>
  <c r="AD34" i="8"/>
  <c r="AC32" i="6"/>
  <c r="AC14" i="7"/>
  <c r="C56"/>
  <c r="F80" i="8"/>
  <c r="C46" i="2"/>
  <c r="AC79" i="8"/>
  <c r="D17" i="6"/>
  <c r="D60" i="8"/>
  <c r="AD85"/>
  <c r="AC80"/>
  <c r="E55" i="2"/>
  <c r="F18"/>
  <c r="C15" i="8"/>
  <c r="AA59"/>
  <c r="D64" i="7"/>
  <c r="E22" i="8"/>
  <c r="E88" i="7"/>
  <c r="C17" i="6"/>
  <c r="D18" i="2"/>
  <c r="G67" i="7"/>
  <c r="E23" i="8"/>
  <c r="F35"/>
  <c r="E43" i="6"/>
  <c r="AA44" i="8"/>
  <c r="AB22"/>
  <c r="AA81"/>
  <c r="D57" i="2"/>
  <c r="H90"/>
  <c r="AC22" i="8"/>
  <c r="D81" i="7"/>
  <c r="AA82" i="8"/>
  <c r="G84" i="7"/>
  <c r="F13" i="2"/>
  <c r="H10" i="6"/>
  <c r="E16"/>
  <c r="D41"/>
  <c r="G32" i="7"/>
  <c r="G56" i="8"/>
  <c r="H43"/>
  <c r="D22" i="2"/>
  <c r="C22"/>
  <c r="E57" i="8"/>
  <c r="D9" i="6"/>
  <c r="D36" i="8"/>
  <c r="G80"/>
  <c r="H67"/>
  <c r="C23" i="2"/>
  <c r="F46"/>
  <c r="AC23" i="8"/>
  <c r="G65"/>
  <c r="D82" i="7"/>
  <c r="C13"/>
  <c r="F58" i="8"/>
  <c r="AB19"/>
  <c r="G39"/>
  <c r="D9" i="2"/>
  <c r="G61"/>
  <c r="C60" i="8"/>
  <c r="G22"/>
  <c r="H43" i="7"/>
  <c r="G32" i="8"/>
  <c r="H19"/>
  <c r="H16" i="2"/>
  <c r="C62"/>
  <c r="AA85" i="8"/>
  <c r="D21" i="6"/>
  <c r="D68" i="8"/>
  <c r="AC66" i="7"/>
  <c r="H59"/>
  <c r="H9"/>
  <c r="G63"/>
  <c r="C19" i="2"/>
  <c r="C21" i="6"/>
  <c r="AA16" i="8"/>
  <c r="G78"/>
  <c r="D88" i="7"/>
  <c r="C81" i="8"/>
  <c r="AD12" i="6"/>
  <c r="G11" i="7"/>
  <c r="D79"/>
  <c r="AC16"/>
  <c r="AD80" i="8"/>
  <c r="AC22" i="6"/>
  <c r="G18" i="2"/>
  <c r="G61" i="8"/>
  <c r="E82" i="2"/>
  <c r="AC23" i="7"/>
  <c r="G10" i="8"/>
  <c r="AD39" i="6"/>
  <c r="AD78" i="8"/>
  <c r="G60" i="2"/>
  <c r="H23"/>
  <c r="AD61" i="8"/>
  <c r="AC56"/>
  <c r="E35" i="2"/>
  <c r="C14"/>
  <c r="G43" i="8"/>
  <c r="C85"/>
  <c r="D20"/>
  <c r="G33" i="7"/>
  <c r="F10" i="8"/>
  <c r="D41" i="7"/>
  <c r="AC19" i="8"/>
  <c r="D32" i="2"/>
  <c r="E39"/>
  <c r="AC78" i="8"/>
  <c r="D41"/>
  <c r="H46"/>
  <c r="G18" i="6"/>
  <c r="AB46"/>
  <c r="AA41"/>
  <c r="AC37" i="7"/>
  <c r="AC12" i="6"/>
  <c r="H84" i="7"/>
  <c r="AC34"/>
  <c r="AC40" i="6"/>
  <c r="G10"/>
  <c r="F34"/>
  <c r="G67"/>
  <c r="E59" i="7"/>
  <c r="G60" i="6"/>
  <c r="AD32" i="8"/>
  <c r="G78" i="6"/>
  <c r="G66" i="2"/>
  <c r="AD37" i="8"/>
  <c r="F86" i="2"/>
  <c r="D67" i="8"/>
  <c r="AC61"/>
  <c r="F19"/>
  <c r="E90"/>
  <c r="H79"/>
  <c r="C43" i="2"/>
  <c r="H32"/>
  <c r="G87" i="7"/>
  <c r="G89"/>
  <c r="F37"/>
  <c r="F79"/>
  <c r="AA66" i="8"/>
  <c r="AC41" i="6"/>
  <c r="E9"/>
  <c r="F22" i="7"/>
  <c r="H58"/>
  <c r="F17"/>
  <c r="C34"/>
  <c r="F36" i="8"/>
  <c r="E87" i="6"/>
  <c r="AC35"/>
  <c r="F82"/>
  <c r="G15" i="8"/>
  <c r="F16" i="2"/>
  <c r="C41"/>
  <c r="H57" i="8"/>
  <c r="C92" i="6"/>
  <c r="AA32"/>
  <c r="F32"/>
  <c r="F78"/>
  <c r="AA17"/>
  <c r="E18"/>
  <c r="E78" i="7"/>
  <c r="C42" i="8"/>
  <c r="F34" i="2"/>
  <c r="D60"/>
  <c r="AC39" i="8"/>
  <c r="E39"/>
  <c r="F61" i="7"/>
  <c r="AB56" i="8"/>
  <c r="C90"/>
  <c r="C9" i="6"/>
  <c r="G81" i="2"/>
  <c r="AC63" i="7"/>
  <c r="AC13" i="8"/>
  <c r="F41" i="7"/>
  <c r="F89" i="8"/>
  <c r="AA42"/>
  <c r="AA35" i="6"/>
  <c r="G65" i="2"/>
  <c r="H36" i="7"/>
  <c r="AD60"/>
  <c r="E11" i="2"/>
  <c r="E69"/>
  <c r="AC86" i="8"/>
  <c r="H45" i="6"/>
  <c r="C91" i="8"/>
  <c r="D79" i="2"/>
  <c r="AB22" i="6"/>
  <c r="C63"/>
  <c r="AA67" i="8"/>
  <c r="AB37"/>
  <c r="E66"/>
  <c r="C66"/>
  <c r="E13" i="2"/>
  <c r="D62"/>
  <c r="G11" i="8"/>
  <c r="H88" i="6"/>
  <c r="G11"/>
  <c r="G61"/>
  <c r="H33" i="7"/>
  <c r="H13" i="6"/>
  <c r="E37" i="8"/>
  <c r="F88" i="2"/>
  <c r="E46"/>
  <c r="AA41" i="7"/>
  <c r="G18" i="8"/>
  <c r="AA32" i="7"/>
  <c r="AA63"/>
  <c r="H80" i="6"/>
  <c r="C23"/>
  <c r="G62" i="2"/>
  <c r="H21"/>
  <c r="AD44" i="8"/>
  <c r="D37"/>
  <c r="AA16" i="7"/>
  <c r="AD42"/>
  <c r="AD44" i="6"/>
  <c r="G43"/>
  <c r="AC36"/>
  <c r="AD90" i="8"/>
  <c r="H86" i="7"/>
  <c r="G33" i="8"/>
  <c r="F57" i="7"/>
  <c r="AB32" i="8"/>
  <c r="E80" i="7"/>
  <c r="E15" i="6"/>
  <c r="G13" i="2"/>
  <c r="AD56" i="7"/>
  <c r="H40"/>
  <c r="G87" i="2"/>
  <c r="G17" i="6"/>
  <c r="E92" i="7"/>
  <c r="H37" i="6"/>
  <c r="G79" i="8"/>
  <c r="D55" i="2"/>
  <c r="F10" i="6"/>
  <c r="G91"/>
  <c r="C68" i="7"/>
  <c r="AA56"/>
  <c r="C17" i="8"/>
  <c r="D36" i="7"/>
  <c r="C55" i="2"/>
  <c r="H15"/>
  <c r="G20"/>
  <c r="AD64" i="7"/>
  <c r="D91"/>
  <c r="AA40"/>
  <c r="E87"/>
  <c r="AB14"/>
  <c r="AA9" i="6"/>
  <c r="G14" i="2"/>
  <c r="H35"/>
  <c r="AD92" i="8"/>
  <c r="C32" i="7"/>
  <c r="F21" i="8"/>
  <c r="H67" i="7"/>
  <c r="C91" i="6"/>
  <c r="AD16"/>
  <c r="H62"/>
  <c r="F59"/>
  <c r="D9" i="7"/>
  <c r="G42"/>
  <c r="G12" i="8"/>
  <c r="C35" i="7"/>
  <c r="F79" i="2"/>
  <c r="AB32" i="6"/>
  <c r="F37"/>
  <c r="E14" i="2"/>
  <c r="G68" i="7"/>
  <c r="AD23" i="8"/>
  <c r="AA20" i="7"/>
  <c r="D58"/>
  <c r="F62" i="6"/>
  <c r="E37"/>
  <c r="C67" i="2"/>
  <c r="C80" i="8"/>
  <c r="AA78"/>
  <c r="AA43" i="6"/>
  <c r="E23" i="2"/>
  <c r="AD40" i="7"/>
  <c r="C85"/>
  <c r="E44"/>
  <c r="AB15" i="8"/>
  <c r="F32"/>
  <c r="AC33" i="7"/>
  <c r="AA37" i="6"/>
  <c r="H60"/>
  <c r="D22" i="7"/>
  <c r="E12"/>
  <c r="C40"/>
  <c r="AB59" i="8"/>
  <c r="G61" i="7"/>
  <c r="G79" i="6"/>
  <c r="D32"/>
  <c r="D82"/>
  <c r="F67"/>
  <c r="D88" i="2"/>
  <c r="AC18" i="8"/>
  <c r="D61"/>
  <c r="E84" i="6"/>
  <c r="F16" i="7"/>
  <c r="F18" i="6"/>
  <c r="E89"/>
  <c r="C37"/>
  <c r="AA20" i="8"/>
  <c r="AB20"/>
  <c r="AA88"/>
  <c r="G89" i="6"/>
  <c r="C11"/>
  <c r="F14" i="7"/>
  <c r="AB56"/>
  <c r="E32"/>
  <c r="G43" i="2"/>
  <c r="AC66" i="8"/>
  <c r="E20"/>
  <c r="AB33" i="6"/>
  <c r="D34"/>
  <c r="E40" i="2"/>
  <c r="E61" i="7"/>
  <c r="E19"/>
  <c r="F34" i="8"/>
  <c r="D33" i="7"/>
  <c r="C11" i="8"/>
  <c r="F90" i="2"/>
  <c r="G63"/>
  <c r="C84" i="8"/>
  <c r="AC42" i="6"/>
  <c r="AD68" i="8"/>
  <c r="AD66"/>
  <c r="H13" i="7"/>
  <c r="E69"/>
  <c r="D36" i="2"/>
  <c r="AC13" i="6"/>
  <c r="AA68" i="7"/>
  <c r="G90" i="6"/>
  <c r="AD20" i="8"/>
  <c r="AD23" i="7"/>
  <c r="AB65"/>
  <c r="F90"/>
  <c r="C41"/>
  <c r="AC43" i="6"/>
  <c r="H44"/>
  <c r="AD14" i="7"/>
  <c r="F91" i="6"/>
  <c r="F32" i="2"/>
  <c r="H37" i="8"/>
  <c r="AD79"/>
  <c r="E60" i="6"/>
  <c r="H82"/>
  <c r="E88" i="2"/>
  <c r="G19" i="7"/>
  <c r="E59" i="6"/>
  <c r="AA68" i="8"/>
  <c r="AB55"/>
  <c r="E45"/>
  <c r="D17" i="2"/>
  <c r="G17"/>
  <c r="AC46" i="8"/>
  <c r="G32" i="2"/>
  <c r="H89"/>
  <c r="H59"/>
  <c r="D57" i="7"/>
  <c r="AA33" i="8"/>
  <c r="F62" i="2"/>
  <c r="G9"/>
  <c r="H65" i="8"/>
  <c r="G80" i="2"/>
  <c r="AD62" i="8"/>
  <c r="H45" i="2"/>
  <c r="C34" i="6"/>
  <c r="AD65" i="8"/>
  <c r="C10" i="6"/>
  <c r="D66"/>
  <c r="E42"/>
  <c r="D55"/>
  <c r="G44" i="7"/>
  <c r="C66"/>
  <c r="E33"/>
  <c r="F89" i="2"/>
  <c r="C90"/>
  <c r="E10" i="6"/>
  <c r="D15"/>
  <c r="D56" i="8"/>
  <c r="D35"/>
  <c r="G88" i="7"/>
  <c r="F17" i="2"/>
  <c r="C58"/>
  <c r="G67" i="8"/>
  <c r="AA83"/>
  <c r="D16"/>
  <c r="D59"/>
  <c r="C22"/>
  <c r="D34" i="2"/>
  <c r="E56" i="6"/>
  <c r="D78"/>
  <c r="AB14"/>
  <c r="G83"/>
  <c r="E32" i="8"/>
  <c r="AB59" i="7"/>
  <c r="AA23" i="8"/>
  <c r="G63"/>
  <c r="D37" i="2"/>
  <c r="F43"/>
  <c r="C10" i="7"/>
  <c r="F65" i="8"/>
  <c r="C33" i="7"/>
  <c r="E69" i="6"/>
  <c r="D40"/>
  <c r="AB40"/>
  <c r="E34"/>
  <c r="D39"/>
  <c r="G20" i="7"/>
  <c r="C88"/>
  <c r="AA45"/>
  <c r="F65" i="2"/>
  <c r="D14" i="6"/>
  <c r="E14"/>
  <c r="D19"/>
  <c r="D64" i="8"/>
  <c r="AD21"/>
  <c r="G80" i="7"/>
  <c r="F33" i="2"/>
  <c r="AB23" i="6"/>
  <c r="H22"/>
  <c r="E60" i="2"/>
  <c r="E37" i="7"/>
  <c r="AB66" i="8"/>
  <c r="AB35" i="7"/>
  <c r="E67"/>
  <c r="E21" i="8"/>
  <c r="D44" i="2"/>
  <c r="F84" i="6"/>
  <c r="E46"/>
  <c r="D63"/>
  <c r="G60" i="7"/>
  <c r="AA59"/>
  <c r="C19"/>
  <c r="H12" i="6"/>
  <c r="E69" i="8"/>
  <c r="D45" i="2"/>
  <c r="F42"/>
  <c r="H9" i="8"/>
  <c r="F63" i="7"/>
  <c r="E82" i="6"/>
  <c r="H14" i="7"/>
  <c r="AB46"/>
  <c r="E41" i="2"/>
  <c r="AA23" i="6"/>
  <c r="AA32" i="8"/>
  <c r="H33" i="6"/>
  <c r="AA65" i="8"/>
  <c r="D39" i="2"/>
  <c r="AD13" i="7"/>
  <c r="H61" i="6"/>
  <c r="G82" i="2"/>
  <c r="C45" i="6"/>
  <c r="H57" i="7"/>
  <c r="H17" i="6"/>
  <c r="C43" i="8"/>
  <c r="D15" i="2"/>
  <c r="AD61" i="7"/>
  <c r="AD13" i="6"/>
  <c r="G34" i="2"/>
  <c r="H34" i="6"/>
  <c r="E22"/>
  <c r="D35"/>
  <c r="D88" i="8"/>
  <c r="D11"/>
  <c r="AC59" i="7"/>
  <c r="F57" i="2"/>
  <c r="AB15" i="6"/>
  <c r="D10"/>
  <c r="E36" i="2"/>
  <c r="AA57" i="7"/>
  <c r="AB18" i="8"/>
  <c r="AB19" i="7"/>
  <c r="F56"/>
  <c r="AA9" i="8"/>
  <c r="D82" i="2"/>
  <c r="C57"/>
  <c r="H81" i="8"/>
  <c r="C60" i="6"/>
  <c r="AA12"/>
  <c r="D87" i="2"/>
  <c r="AD9" i="6"/>
  <c r="H82" i="7"/>
  <c r="AC12"/>
  <c r="E11" i="6"/>
  <c r="C92" i="8"/>
  <c r="H41" i="6"/>
  <c r="E85" i="8"/>
  <c r="D63" i="2"/>
  <c r="H57" i="6"/>
  <c r="AD17" i="7"/>
  <c r="G56" i="6"/>
  <c r="AB10" i="7"/>
  <c r="D32" i="8"/>
  <c r="F58" i="2"/>
  <c r="C40"/>
  <c r="C79" i="8"/>
  <c r="G81"/>
  <c r="F67"/>
  <c r="E42"/>
  <c r="AC60"/>
  <c r="E81" i="2"/>
  <c r="H88"/>
  <c r="E17" i="8"/>
  <c r="C45"/>
  <c r="F69" i="7"/>
  <c r="AB80" i="8"/>
  <c r="AC84"/>
  <c r="E65" i="2"/>
  <c r="G19"/>
  <c r="AA69" i="7"/>
  <c r="D20"/>
  <c r="E57" i="2"/>
  <c r="AC37" i="6"/>
  <c r="F46" i="8"/>
  <c r="H21" i="6"/>
  <c r="AC59" i="8"/>
  <c r="D23" i="2"/>
  <c r="E78"/>
  <c r="E21" i="7"/>
  <c r="F45"/>
  <c r="G36" i="8"/>
  <c r="AA61" i="7"/>
  <c r="F39" i="2"/>
  <c r="C88"/>
  <c r="F17" i="6"/>
  <c r="C18"/>
  <c r="D14" i="8"/>
  <c r="G84"/>
  <c r="H23"/>
  <c r="D90" i="2"/>
  <c r="C16"/>
  <c r="G59" i="8"/>
  <c r="E87"/>
  <c r="AB85"/>
  <c r="E18"/>
  <c r="H55"/>
  <c r="E19" i="2"/>
  <c r="H20"/>
  <c r="C23" i="8"/>
  <c r="D60" i="6"/>
  <c r="AC23"/>
  <c r="E91"/>
  <c r="H60" i="8"/>
  <c r="AA87"/>
  <c r="AA17"/>
  <c r="D20" i="2"/>
  <c r="E22"/>
  <c r="D63" i="7"/>
  <c r="C38" i="6"/>
  <c r="D46" i="8"/>
  <c r="G60"/>
  <c r="G90" i="7"/>
  <c r="D92" i="2"/>
  <c r="C56"/>
  <c r="AC87" i="8"/>
  <c r="E86" i="2"/>
  <c r="C15" i="7"/>
  <c r="AC61"/>
  <c r="AA60"/>
  <c r="AC33" i="8"/>
  <c r="F42" i="7"/>
  <c r="G21" i="2"/>
  <c r="F60"/>
  <c r="C32" i="8"/>
  <c r="D85"/>
  <c r="AB45" i="6"/>
  <c r="F64"/>
  <c r="E80" i="2"/>
  <c r="AA33" i="7"/>
  <c r="AD15" i="6"/>
  <c r="AD11"/>
  <c r="AD21"/>
  <c r="E82" i="7"/>
  <c r="AB37" i="6"/>
  <c r="F40"/>
  <c r="E56" i="2"/>
  <c r="C55" i="7"/>
  <c r="H63" i="6"/>
  <c r="AC36" i="7"/>
  <c r="AC58"/>
  <c r="C14" i="6"/>
  <c r="D86" i="7"/>
  <c r="AD89" i="8"/>
  <c r="AC36"/>
  <c r="H62" i="2"/>
  <c r="F92"/>
  <c r="AA45" i="8"/>
  <c r="AD36" i="6"/>
  <c r="E45"/>
  <c r="C21" i="7"/>
  <c r="H12" i="8"/>
  <c r="C65"/>
  <c r="E85" i="7"/>
  <c r="H58" i="2"/>
  <c r="D86"/>
  <c r="H83" i="7"/>
  <c r="AD55" i="8"/>
  <c r="E92" i="6"/>
  <c r="H22" i="7"/>
  <c r="H32" i="6"/>
  <c r="C79"/>
  <c r="G84"/>
  <c r="AD15" i="7"/>
  <c r="AD33"/>
  <c r="G66" i="8"/>
  <c r="E68" i="6"/>
  <c r="D10" i="7"/>
  <c r="D12" i="6"/>
  <c r="E13" i="7"/>
  <c r="AC40"/>
  <c r="H59" i="6"/>
  <c r="H69"/>
  <c r="E63" i="7"/>
  <c r="G89" i="8"/>
  <c r="C18" i="2"/>
  <c r="D10"/>
  <c r="E89" i="7"/>
  <c r="C13" i="8"/>
  <c r="E62" i="7"/>
  <c r="E38" i="8"/>
  <c r="H83"/>
  <c r="C63" i="2"/>
  <c r="C39"/>
  <c r="D32" i="7"/>
  <c r="AD38"/>
  <c r="E22"/>
  <c r="AB12" i="8"/>
  <c r="AA86"/>
  <c r="E55" i="6"/>
  <c r="AA13"/>
  <c r="H84"/>
  <c r="F12" i="7"/>
  <c r="E10"/>
  <c r="F89"/>
  <c r="F88" i="8"/>
  <c r="AC9" i="7"/>
  <c r="F79" i="8"/>
  <c r="AA63"/>
  <c r="E13"/>
  <c r="F38" i="2"/>
  <c r="C64" i="7"/>
  <c r="H39"/>
  <c r="C66" i="6"/>
  <c r="AA14" i="7"/>
  <c r="F40"/>
  <c r="C92"/>
  <c r="E55" i="8"/>
  <c r="AB69"/>
  <c r="D83"/>
  <c r="C46"/>
  <c r="C17" i="2"/>
  <c r="D38"/>
  <c r="C63" i="7"/>
  <c r="G81"/>
  <c r="E46"/>
  <c r="E86" i="8"/>
  <c r="AA66" i="7"/>
  <c r="G13" i="6"/>
  <c r="E9" i="2"/>
  <c r="F38" i="7"/>
  <c r="D46"/>
  <c r="E34"/>
  <c r="AB36" i="8"/>
  <c r="AA62"/>
  <c r="C41" i="6"/>
  <c r="AA58" i="7"/>
  <c r="G21" i="8"/>
  <c r="D60" i="7"/>
  <c r="G15" i="2"/>
  <c r="G14" i="8"/>
  <c r="H66"/>
  <c r="G36" i="6"/>
  <c r="E64"/>
  <c r="F88"/>
  <c r="H34" i="2"/>
  <c r="AA13" i="8"/>
  <c r="AC21"/>
  <c r="F11"/>
  <c r="E14"/>
  <c r="C78"/>
  <c r="G37" i="2"/>
  <c r="AA18" i="7"/>
  <c r="H46"/>
  <c r="F86" i="6"/>
  <c r="E13"/>
  <c r="G62" i="8"/>
  <c r="D80" i="7"/>
  <c r="G85" i="8"/>
  <c r="AB19" i="6"/>
  <c r="F16"/>
  <c r="E20" i="2"/>
  <c r="G64" i="7"/>
  <c r="F80"/>
  <c r="AB15"/>
  <c r="D42"/>
  <c r="H19" i="2"/>
  <c r="AD46" i="8"/>
  <c r="H69" i="2"/>
  <c r="H80"/>
  <c r="H85" i="7"/>
  <c r="F13" i="8"/>
  <c r="E90" i="6"/>
  <c r="AB20" i="7"/>
  <c r="G16" i="2"/>
  <c r="AD84" i="8"/>
  <c r="AD42"/>
  <c r="E17" i="2"/>
  <c r="AB58" i="7"/>
  <c r="G65"/>
  <c r="E42"/>
  <c r="AB84" i="8"/>
  <c r="AA14"/>
  <c r="AA19" i="6"/>
  <c r="AA42" i="7"/>
  <c r="AC9" i="8"/>
  <c r="AB38" i="7"/>
  <c r="G91" i="2"/>
  <c r="D33" i="8"/>
  <c r="H42"/>
  <c r="G20" i="6"/>
  <c r="AB43"/>
  <c r="H58"/>
  <c r="E68" i="2"/>
  <c r="C23" i="7"/>
  <c r="AB90" i="8"/>
  <c r="AB39" i="7"/>
  <c r="G85"/>
  <c r="AD58" i="8"/>
  <c r="AD16"/>
  <c r="G44" i="2"/>
  <c r="E44"/>
  <c r="G43" i="7"/>
  <c r="AB42" i="8"/>
  <c r="AB23" i="7"/>
  <c r="H62"/>
  <c r="H13" i="2"/>
  <c r="AD64" i="8"/>
  <c r="H83" i="2"/>
  <c r="H10" i="7"/>
  <c r="F61" i="6"/>
  <c r="D79"/>
  <c r="F87" i="7"/>
  <c r="G45"/>
  <c r="AC11"/>
  <c r="AB18" i="6"/>
  <c r="AD46"/>
  <c r="E38"/>
  <c r="D43"/>
  <c r="G36" i="7"/>
  <c r="C80"/>
  <c r="G39"/>
  <c r="F81" i="2"/>
  <c r="AC91" i="8"/>
  <c r="D69" i="2"/>
  <c r="E12"/>
  <c r="AD69" i="7"/>
  <c r="AB79" i="8"/>
  <c r="AB11" i="7"/>
  <c r="AD34"/>
  <c r="AC67"/>
  <c r="F14" i="2"/>
  <c r="H44" i="7"/>
  <c r="F92"/>
  <c r="AA18" i="8"/>
  <c r="G21" i="6"/>
  <c r="E43" i="2"/>
  <c r="AB42" i="7"/>
  <c r="F44"/>
  <c r="F13"/>
  <c r="G18"/>
  <c r="F12" i="8"/>
  <c r="AA11" i="7"/>
  <c r="C43" i="6"/>
  <c r="D64"/>
  <c r="AB16" i="7"/>
  <c r="F69" i="6"/>
  <c r="D87"/>
  <c r="AB35" i="8"/>
  <c r="E39" i="7"/>
  <c r="G87" i="6"/>
  <c r="AD32"/>
  <c r="AA57" i="8"/>
  <c r="D21" i="2"/>
  <c r="F82"/>
  <c r="C20" i="8"/>
  <c r="D39" i="7"/>
  <c r="E58" i="6"/>
  <c r="F80"/>
  <c r="F34" i="7"/>
  <c r="C33" i="2"/>
  <c r="C69" i="7"/>
  <c r="F33"/>
  <c r="C58"/>
  <c r="F84" i="8"/>
  <c r="G57" i="6"/>
  <c r="G15"/>
  <c r="D16" i="7"/>
  <c r="G83"/>
  <c r="D46" i="2"/>
  <c r="G23"/>
  <c r="C68" i="8"/>
  <c r="C68" i="6"/>
  <c r="AA16"/>
  <c r="AD10"/>
  <c r="D44"/>
  <c r="C39"/>
  <c r="E35" i="7"/>
  <c r="H64"/>
  <c r="E59" i="8"/>
  <c r="C67" i="7"/>
  <c r="H22" i="2"/>
  <c r="AD88" i="8"/>
  <c r="AC38" i="6"/>
  <c r="AA90" i="8"/>
  <c r="AA55" i="7"/>
  <c r="F55" i="8"/>
  <c r="AA39"/>
  <c r="H56" i="7"/>
  <c r="E83" i="2"/>
  <c r="H9"/>
  <c r="G68"/>
  <c r="AD14" i="8"/>
  <c r="D38" i="7"/>
  <c r="F9"/>
  <c r="C14"/>
  <c r="F64"/>
  <c r="AC17"/>
  <c r="C59" i="6"/>
  <c r="F46"/>
  <c r="C35" i="8"/>
  <c r="H82" i="2"/>
  <c r="D16"/>
  <c r="AC38" i="8"/>
  <c r="D17" i="7"/>
  <c r="AA40" i="6"/>
  <c r="AB44"/>
  <c r="AD12" i="7"/>
  <c r="G69" i="2"/>
  <c r="C81" i="6"/>
  <c r="H84" i="8"/>
  <c r="H9" i="6"/>
  <c r="G23" i="8"/>
  <c r="D58" i="2"/>
  <c r="H80" i="7"/>
  <c r="AC42"/>
  <c r="H55" i="2"/>
  <c r="AC13" i="7"/>
  <c r="H36" i="8"/>
  <c r="AC81"/>
  <c r="AC11"/>
  <c r="H86" i="2"/>
  <c r="AD40" i="8"/>
  <c r="G86" i="6"/>
  <c r="H41" i="2"/>
  <c r="C66"/>
  <c r="C12"/>
  <c r="C34" i="8"/>
  <c r="C11" i="7"/>
  <c r="F91" i="2"/>
  <c r="AD14" i="6"/>
  <c r="F35"/>
  <c r="D89"/>
  <c r="G62" i="7"/>
  <c r="C78"/>
  <c r="D65"/>
  <c r="F19" i="2"/>
  <c r="C36"/>
  <c r="G83" i="8"/>
  <c r="C36" i="6"/>
  <c r="D66" i="8"/>
  <c r="D39"/>
  <c r="C10"/>
  <c r="D40" i="2"/>
  <c r="D80"/>
  <c r="C55" i="8"/>
  <c r="C16" i="6"/>
  <c r="D34" i="8"/>
  <c r="D63"/>
  <c r="AB67"/>
  <c r="G14" i="7"/>
  <c r="AA46" i="6"/>
  <c r="D86"/>
  <c r="C37" i="2"/>
  <c r="H69" i="8"/>
  <c r="E84"/>
  <c r="H32"/>
  <c r="H15" i="6"/>
  <c r="D61"/>
  <c r="D58"/>
  <c r="F63"/>
  <c r="C36" i="7"/>
  <c r="F16" i="8"/>
  <c r="G37" i="7"/>
  <c r="G23"/>
  <c r="F67" i="2"/>
  <c r="C84"/>
  <c r="F19" i="6"/>
  <c r="D65"/>
  <c r="G38" i="7"/>
  <c r="AD9" i="8"/>
  <c r="C59" i="7"/>
  <c r="F35" i="2"/>
  <c r="C44"/>
  <c r="E89" i="8"/>
  <c r="C40" i="6"/>
  <c r="D82" i="8"/>
  <c r="AD33"/>
  <c r="H37" i="7"/>
  <c r="C64" i="6"/>
  <c r="AA22"/>
  <c r="AD34"/>
  <c r="E19"/>
  <c r="AA12" i="8"/>
  <c r="AB14"/>
  <c r="AB89"/>
  <c r="G69"/>
  <c r="E85" i="6"/>
  <c r="F14"/>
  <c r="D22"/>
  <c r="F39"/>
  <c r="D11" i="7"/>
  <c r="AB11" i="8"/>
  <c r="AC64" i="7"/>
  <c r="H40" i="8"/>
  <c r="H19" i="6"/>
  <c r="C67" i="8"/>
  <c r="D59" i="2"/>
  <c r="G9" i="7"/>
  <c r="F42" i="8"/>
  <c r="D37" i="7"/>
  <c r="AA46"/>
  <c r="AA15" i="8"/>
  <c r="H32" i="7"/>
  <c r="E37" i="2"/>
  <c r="G38" i="8"/>
  <c r="H34"/>
  <c r="G16" i="6"/>
  <c r="G68"/>
  <c r="AC62" i="7"/>
  <c r="H85" i="6"/>
  <c r="D12" i="7"/>
  <c r="C85" i="2"/>
  <c r="D57" i="8"/>
  <c r="H10"/>
  <c r="E91"/>
  <c r="AC32" i="7"/>
  <c r="AD33" i="6"/>
  <c r="AD37"/>
  <c r="AA37" i="7"/>
  <c r="F59" i="2"/>
  <c r="C68"/>
  <c r="F15" i="6"/>
  <c r="D57"/>
  <c r="G22" i="7"/>
  <c r="D15" i="8"/>
  <c r="H88"/>
  <c r="H43" i="6"/>
  <c r="AA14"/>
  <c r="H14"/>
  <c r="AA39"/>
  <c r="AA60" i="8"/>
  <c r="F37"/>
  <c r="AB41"/>
  <c r="AC57"/>
  <c r="AA65" i="7"/>
  <c r="F40" i="2"/>
  <c r="D9" i="8"/>
  <c r="H82"/>
  <c r="G40" i="6"/>
  <c r="G46" i="2"/>
  <c r="G58" i="6"/>
  <c r="H90" i="7"/>
  <c r="AD44"/>
  <c r="G45" i="2"/>
  <c r="AD19" i="8"/>
  <c r="H58"/>
  <c r="G32" i="6"/>
  <c r="AC20"/>
  <c r="AD41" i="7"/>
  <c r="H42"/>
  <c r="AC12" i="8"/>
  <c r="E41" i="6"/>
  <c r="F19" i="7"/>
  <c r="G39" i="6"/>
  <c r="H87" i="8"/>
  <c r="AA80"/>
  <c r="C42" i="7"/>
  <c r="H92" i="6"/>
  <c r="C69"/>
  <c r="G45"/>
  <c r="E20" i="7"/>
  <c r="F90" i="6"/>
  <c r="F21" i="7"/>
  <c r="AB39" i="8"/>
  <c r="AD46" i="7"/>
  <c r="AD40" i="6"/>
  <c r="C85"/>
  <c r="AB63" i="8"/>
  <c r="G85" i="2"/>
  <c r="AA21" i="6"/>
  <c r="H68"/>
</calcChain>
</file>

<file path=xl/sharedStrings.xml><?xml version="1.0" encoding="utf-8"?>
<sst xmlns="http://schemas.openxmlformats.org/spreadsheetml/2006/main" count="663" uniqueCount="220">
  <si>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</si>
  <si>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</si>
  <si>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</si>
  <si>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</si>
  <si>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</si>
  <si>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</si>
  <si>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</si>
  <si>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</si>
  <si>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</si>
  <si>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</si>
  <si>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</si>
  <si>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</si>
  <si>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</si>
  <si>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</si>
  <si>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</si>
  <si>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</si>
  <si>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</si>
  <si>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</si>
  <si>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</si>
  <si>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</si>
  <si>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</si>
  <si>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</si>
  <si>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</si>
  <si>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</si>
  <si>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</si>
  <si>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</si>
  <si>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</si>
  <si>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</si>
  <si>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</si>
  <si>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</si>
  <si>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</si>
  <si>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</si>
  <si>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</si>
  <si>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</si>
  <si>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</si>
  <si>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</si>
  <si>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</si>
  <si>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</si>
  <si>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</si>
  <si>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</si>
  <si>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</si>
  <si>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</si>
  <si>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</si>
  <si>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</si>
  <si>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</si>
  <si>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</si>
  <si>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</si>
  <si>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</si>
  <si>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</si>
  <si>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</si>
  <si>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</si>
  <si>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</si>
  <si>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</si>
  <si>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</si>
  <si>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</si>
  <si>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</si>
  <si>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</si>
  <si>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</si>
  <si>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</si>
  <si>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</si>
  <si>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</si>
  <si>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</si>
  <si>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</si>
  <si>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</si>
  <si>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</si>
  <si>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</si>
  <si>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</si>
  <si>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</si>
  <si>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</si>
  <si>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</si>
  <si>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</si>
  <si>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</si>
  <si>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</si>
  <si>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</si>
  <si>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</si>
  <si>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</si>
  <si>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</si>
  <si>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</si>
  <si>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Huyền</t>
  </si>
  <si>
    <t>K17XDD1</t>
  </si>
  <si>
    <t>K17TPM</t>
  </si>
  <si>
    <t>Nợ HP</t>
  </si>
  <si>
    <t>Đạt</t>
  </si>
  <si>
    <t>Dũng</t>
  </si>
  <si>
    <t>Nguyễn Hữu</t>
  </si>
  <si>
    <t>Phan Thanh</t>
  </si>
  <si>
    <t xml:space="preserve">Trần Đình </t>
  </si>
  <si>
    <t>Nguyễn Đăng</t>
  </si>
  <si>
    <t>Quang</t>
  </si>
  <si>
    <t>Nguyễn Ngọc</t>
  </si>
  <si>
    <t>Nguyễn Văn</t>
  </si>
  <si>
    <t>Thảo</t>
  </si>
  <si>
    <t>Trang</t>
  </si>
  <si>
    <t>Tú</t>
  </si>
  <si>
    <t>Tuấn</t>
  </si>
  <si>
    <t>Vũ</t>
  </si>
  <si>
    <t>Vương</t>
  </si>
  <si>
    <t>K17XDD2</t>
  </si>
  <si>
    <t>Lân</t>
  </si>
  <si>
    <t>Nguyễn Thị Kiều</t>
  </si>
  <si>
    <t>K17QCD5</t>
  </si>
  <si>
    <t>K17KDN4</t>
  </si>
  <si>
    <t>Phúc</t>
  </si>
  <si>
    <t>Tân</t>
  </si>
  <si>
    <t>K17QTC4</t>
  </si>
  <si>
    <t>K16XDD2</t>
  </si>
  <si>
    <t>K16E12</t>
  </si>
  <si>
    <t>K16XDD1</t>
  </si>
  <si>
    <t>K16E11</t>
  </si>
  <si>
    <t>K16XDD3</t>
  </si>
  <si>
    <t>K16E13</t>
  </si>
  <si>
    <t>Từ Nam</t>
  </si>
  <si>
    <t>K16TTT</t>
  </si>
  <si>
    <t>K16E01</t>
  </si>
  <si>
    <t>Bùi Văn</t>
  </si>
  <si>
    <t>K16TPM</t>
  </si>
  <si>
    <t>K16KDN2</t>
  </si>
  <si>
    <t>K16E09</t>
  </si>
  <si>
    <t xml:space="preserve">Dũng </t>
  </si>
  <si>
    <t>K16QTM1</t>
  </si>
  <si>
    <t>K16E05</t>
  </si>
  <si>
    <t xml:space="preserve">Phạm Thị </t>
  </si>
  <si>
    <t>K16E04</t>
  </si>
  <si>
    <t>K16VQH</t>
  </si>
  <si>
    <t>Đặng Phương</t>
  </si>
  <si>
    <t>Quý</t>
  </si>
  <si>
    <t>K16QTC1</t>
  </si>
  <si>
    <t>Quỳnh</t>
  </si>
  <si>
    <t>Sơn</t>
  </si>
  <si>
    <t>Hà Minh</t>
  </si>
  <si>
    <t>K16E07</t>
  </si>
  <si>
    <t>Vũ Trần Duy</t>
  </si>
  <si>
    <t>Thạch</t>
  </si>
  <si>
    <t>Thời</t>
  </si>
  <si>
    <t xml:space="preserve">Phan Thị Kim </t>
  </si>
  <si>
    <t>Tiền</t>
  </si>
  <si>
    <t>K16KDN3</t>
  </si>
  <si>
    <t>K16E10</t>
  </si>
  <si>
    <t>Mai Đức</t>
  </si>
  <si>
    <t>Lê Anh</t>
  </si>
  <si>
    <t>Đỗ Minh</t>
  </si>
  <si>
    <t>Dung</t>
  </si>
  <si>
    <t>Hưng</t>
  </si>
  <si>
    <t>Long</t>
  </si>
  <si>
    <t>Anh</t>
  </si>
  <si>
    <t>Yến</t>
  </si>
  <si>
    <t>Linh</t>
  </si>
  <si>
    <t>Nguyễn Thị Mỹ</t>
  </si>
  <si>
    <t>Hoàng Hải</t>
  </si>
  <si>
    <t>Nguyễn Thị Như</t>
  </si>
  <si>
    <t>Phạm Đăng</t>
  </si>
  <si>
    <t>Lĩnh</t>
  </si>
  <si>
    <t>Lê Thị Kim</t>
  </si>
  <si>
    <t>K16QTC2</t>
  </si>
  <si>
    <t>K16E06</t>
  </si>
  <si>
    <t>Dương Thị</t>
  </si>
  <si>
    <t>Thanh</t>
  </si>
  <si>
    <t>Nguyễn Hoàng Xuân</t>
  </si>
  <si>
    <t>Nguyễn Hữu Thanh</t>
  </si>
  <si>
    <t>K15QNH5</t>
  </si>
  <si>
    <t xml:space="preserve">Đào Thị </t>
  </si>
  <si>
    <t>K16KDN1</t>
  </si>
  <si>
    <t>K16E08</t>
  </si>
  <si>
    <t xml:space="preserve">Trần Thái </t>
  </si>
  <si>
    <t>Hoàng Văn</t>
  </si>
  <si>
    <t>An</t>
  </si>
  <si>
    <t>K16XDD</t>
  </si>
  <si>
    <t>Lê Văn</t>
  </si>
  <si>
    <t>Thái Văn</t>
  </si>
  <si>
    <t>Nguyễn Hồng</t>
  </si>
  <si>
    <t>Võ Đăng</t>
  </si>
  <si>
    <t>Bão</t>
  </si>
  <si>
    <t>Nguyễn Thiên</t>
  </si>
  <si>
    <t>Phạm Quốc</t>
  </si>
  <si>
    <t>Văn</t>
  </si>
  <si>
    <t xml:space="preserve">Nguyễn Tấn </t>
  </si>
  <si>
    <t>ENG 302 P</t>
  </si>
  <si>
    <t/>
  </si>
  <si>
    <t xml:space="preserve">Huỳnh Quốc </t>
  </si>
  <si>
    <t>ENG 302 D</t>
  </si>
  <si>
    <t>NỢ HP</t>
  </si>
  <si>
    <t xml:space="preserve">Lê Tùng </t>
  </si>
  <si>
    <t>ENG 302 L</t>
  </si>
  <si>
    <t xml:space="preserve">Trương Quang Chí </t>
  </si>
  <si>
    <t>Công</t>
  </si>
  <si>
    <t>K17QTC1</t>
  </si>
  <si>
    <t xml:space="preserve">Trần Việt </t>
  </si>
  <si>
    <t>K17QTC2</t>
  </si>
  <si>
    <t>Hạnh</t>
  </si>
  <si>
    <t>Hiếu</t>
  </si>
  <si>
    <t>ENG 302 B</t>
  </si>
  <si>
    <t>K13KTR2</t>
  </si>
  <si>
    <t xml:space="preserve">Huỳnh </t>
  </si>
  <si>
    <t>K17DCD3</t>
  </si>
  <si>
    <t xml:space="preserve">Hồ Thị </t>
  </si>
  <si>
    <t>Lành</t>
  </si>
  <si>
    <t xml:space="preserve">Phạm Thị Dịu </t>
  </si>
  <si>
    <t>Ly</t>
  </si>
  <si>
    <t xml:space="preserve">Phan Hữu </t>
  </si>
  <si>
    <t xml:space="preserve">Lê Viết </t>
  </si>
  <si>
    <t>ENG 302 F</t>
  </si>
  <si>
    <t>Đặng Quốc</t>
  </si>
  <si>
    <t>Thái</t>
  </si>
  <si>
    <t>Nguyễn Thị Trúc</t>
  </si>
  <si>
    <t xml:space="preserve">Nguyễn Thị Minh </t>
  </si>
  <si>
    <t>Thư</t>
  </si>
  <si>
    <t>Trần Thị Diễm</t>
  </si>
  <si>
    <t>Thùy</t>
  </si>
  <si>
    <t>K17QTC3</t>
  </si>
  <si>
    <t>Phan Lê Phương</t>
  </si>
  <si>
    <t>Uyên</t>
  </si>
  <si>
    <t>n12</t>
  </si>
  <si>
    <t>410/1</t>
  </si>
  <si>
    <t>410/2</t>
  </si>
  <si>
    <t>410/2-n12-21</t>
  </si>
  <si>
    <t>410/1-n12-30</t>
  </si>
  <si>
    <t>KHÓA  K16 - K17 - K18 *  NĂM 2012 - 2013</t>
  </si>
  <si>
    <t>MÔN :ANH VĂN CAO CẤP 2 (NÓI)* MÃ MÔN:ENG 302</t>
  </si>
  <si>
    <t xml:space="preserve">Thời gian:07h30 - Ngày 31/07/2013 - Phòng: 410/1 - cơ sở:  K7/25 Quang trung </t>
  </si>
  <si>
    <t xml:space="preserve">Thời gian:07h30 - Ngày 31/07/2013 - Phòng: 410/2 - cơ sở:  K7/25 Quang trung 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</si>
</sst>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7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2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7" t="s">
        <v>5</v>
      </c>
      <c r="B1" s="117"/>
      <c r="C1" s="117"/>
      <c r="D1" s="11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7" t="s">
        <v>6</v>
      </c>
      <c r="B2" s="117"/>
      <c r="C2" s="117"/>
      <c r="D2" s="117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6" t="s">
        <v>3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0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F5" s="46"/>
    </row>
    <row r="6" spans="1:32" s="11" customFormat="1" ht="17.25" customHeight="1">
      <c r="A6" s="118" t="s">
        <v>4</v>
      </c>
      <c r="B6" s="10"/>
      <c r="C6" s="121" t="s">
        <v>8</v>
      </c>
      <c r="D6" s="127" t="s">
        <v>9</v>
      </c>
      <c r="E6" s="108" t="s">
        <v>10</v>
      </c>
      <c r="F6" s="124" t="s">
        <v>11</v>
      </c>
      <c r="G6" s="121" t="s">
        <v>12</v>
      </c>
      <c r="H6" s="124" t="s">
        <v>13</v>
      </c>
      <c r="I6" s="107" t="s">
        <v>14</v>
      </c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 t="s">
        <v>15</v>
      </c>
      <c r="Y6" s="107"/>
      <c r="Z6" s="107"/>
      <c r="AA6" s="133" t="s">
        <v>16</v>
      </c>
      <c r="AB6" s="134"/>
      <c r="AC6" s="134"/>
      <c r="AD6" s="135"/>
    </row>
    <row r="7" spans="1:32" s="11" customFormat="1" ht="63.75" customHeight="1">
      <c r="A7" s="119"/>
      <c r="B7" s="12"/>
      <c r="C7" s="122"/>
      <c r="D7" s="128"/>
      <c r="E7" s="109"/>
      <c r="F7" s="125"/>
      <c r="G7" s="122"/>
      <c r="H7" s="131"/>
      <c r="I7" s="13" t="s">
        <v>31</v>
      </c>
      <c r="J7" s="14" t="s">
        <v>34</v>
      </c>
      <c r="K7" s="105" t="s">
        <v>32</v>
      </c>
      <c r="L7" s="105"/>
      <c r="M7" s="105"/>
      <c r="N7" s="105"/>
      <c r="O7" s="105" t="s">
        <v>33</v>
      </c>
      <c r="P7" s="105"/>
      <c r="Q7" s="105"/>
      <c r="R7" s="105"/>
      <c r="S7" s="105" t="s">
        <v>35</v>
      </c>
      <c r="T7" s="105"/>
      <c r="U7" s="105"/>
      <c r="V7" s="105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20"/>
      <c r="B8" s="15"/>
      <c r="C8" s="123"/>
      <c r="D8" s="129"/>
      <c r="E8" s="110"/>
      <c r="F8" s="126"/>
      <c r="G8" s="123"/>
      <c r="H8" s="13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4"/>
      <c r="AB9" s="115"/>
      <c r="AC9" s="115"/>
      <c r="AD9" s="11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1"/>
      <c r="AB23" s="112"/>
      <c r="AC23" s="112"/>
      <c r="AD23" s="113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1" t="s">
        <v>30</v>
      </c>
      <c r="T24" s="101"/>
      <c r="U24" s="101"/>
      <c r="V24" s="101"/>
      <c r="W24" s="101"/>
      <c r="X24" s="101"/>
      <c r="Y24" s="101"/>
      <c r="Z24" s="101"/>
      <c r="AA24" s="10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1" t="s">
        <v>22</v>
      </c>
      <c r="L25" s="101"/>
      <c r="M25" s="101"/>
      <c r="N25" s="101"/>
      <c r="O25" s="101"/>
      <c r="P25" s="101"/>
      <c r="Q25" s="101"/>
      <c r="R25" s="101"/>
      <c r="T25" s="21"/>
      <c r="U25" s="21"/>
      <c r="V25" s="101" t="s">
        <v>23</v>
      </c>
      <c r="W25" s="101"/>
      <c r="X25" s="101"/>
      <c r="Y25" s="101"/>
      <c r="Z25" s="101"/>
      <c r="AA25" s="10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1" t="s">
        <v>24</v>
      </c>
      <c r="L26" s="101"/>
      <c r="M26" s="101"/>
      <c r="N26" s="101"/>
      <c r="O26" s="101"/>
      <c r="P26" s="101"/>
      <c r="Q26" s="101"/>
      <c r="R26" s="101"/>
      <c r="S26" s="30"/>
      <c r="T26" s="30"/>
      <c r="U26" s="30"/>
      <c r="V26" s="101" t="s">
        <v>24</v>
      </c>
      <c r="W26" s="101"/>
      <c r="X26" s="101"/>
      <c r="Y26" s="101"/>
      <c r="Z26" s="101"/>
      <c r="AA26" s="10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4"/>
      <c r="AB32" s="115"/>
      <c r="AC32" s="115"/>
      <c r="AD32" s="11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1"/>
      <c r="AB46" s="112"/>
      <c r="AC46" s="112"/>
      <c r="AD46" s="11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1" t="s">
        <v>30</v>
      </c>
      <c r="T47" s="101"/>
      <c r="U47" s="101"/>
      <c r="V47" s="101"/>
      <c r="W47" s="101"/>
      <c r="X47" s="101"/>
      <c r="Y47" s="101"/>
      <c r="Z47" s="101"/>
      <c r="AA47" s="10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1" t="s">
        <v>22</v>
      </c>
      <c r="L48" s="101"/>
      <c r="M48" s="101"/>
      <c r="N48" s="101"/>
      <c r="O48" s="101"/>
      <c r="P48" s="101"/>
      <c r="Q48" s="101"/>
      <c r="R48" s="101"/>
      <c r="T48" s="21"/>
      <c r="U48" s="21"/>
      <c r="V48" s="101" t="s">
        <v>23</v>
      </c>
      <c r="W48" s="101"/>
      <c r="X48" s="101"/>
      <c r="Y48" s="101"/>
      <c r="Z48" s="101"/>
      <c r="AA48" s="10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1" t="s">
        <v>24</v>
      </c>
      <c r="L49" s="101"/>
      <c r="M49" s="101"/>
      <c r="N49" s="101"/>
      <c r="O49" s="101"/>
      <c r="P49" s="101"/>
      <c r="Q49" s="101"/>
      <c r="R49" s="101"/>
      <c r="S49" s="30"/>
      <c r="T49" s="30"/>
      <c r="U49" s="30"/>
      <c r="V49" s="101" t="s">
        <v>24</v>
      </c>
      <c r="W49" s="101"/>
      <c r="X49" s="101"/>
      <c r="Y49" s="101"/>
      <c r="Z49" s="101"/>
      <c r="AA49" s="10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4"/>
      <c r="AB55" s="115"/>
      <c r="AC55" s="115"/>
      <c r="AD55" s="11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1"/>
      <c r="AB69" s="112"/>
      <c r="AC69" s="112"/>
      <c r="AD69" s="113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1" t="s">
        <v>30</v>
      </c>
      <c r="T70" s="101"/>
      <c r="U70" s="101"/>
      <c r="V70" s="101"/>
      <c r="W70" s="101"/>
      <c r="X70" s="101"/>
      <c r="Y70" s="101"/>
      <c r="Z70" s="101"/>
      <c r="AA70" s="10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1" t="s">
        <v>22</v>
      </c>
      <c r="L71" s="101"/>
      <c r="M71" s="101"/>
      <c r="N71" s="101"/>
      <c r="O71" s="101"/>
      <c r="P71" s="101"/>
      <c r="Q71" s="101"/>
      <c r="R71" s="101"/>
      <c r="T71" s="21"/>
      <c r="U71" s="21"/>
      <c r="V71" s="101" t="s">
        <v>23</v>
      </c>
      <c r="W71" s="101"/>
      <c r="X71" s="101"/>
      <c r="Y71" s="101"/>
      <c r="Z71" s="101"/>
      <c r="AA71" s="10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1" t="s">
        <v>24</v>
      </c>
      <c r="L72" s="101"/>
      <c r="M72" s="101"/>
      <c r="N72" s="101"/>
      <c r="O72" s="101"/>
      <c r="P72" s="101"/>
      <c r="Q72" s="101"/>
      <c r="R72" s="101"/>
      <c r="S72" s="30"/>
      <c r="T72" s="30"/>
      <c r="U72" s="30"/>
      <c r="V72" s="101" t="s">
        <v>24</v>
      </c>
      <c r="W72" s="101"/>
      <c r="X72" s="101"/>
      <c r="Y72" s="101"/>
      <c r="Z72" s="101"/>
      <c r="AA72" s="10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4"/>
      <c r="AB78" s="115"/>
      <c r="AC78" s="115"/>
      <c r="AD78" s="11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1"/>
      <c r="AB92" s="112"/>
      <c r="AC92" s="112"/>
      <c r="AD92" s="113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1" t="s">
        <v>30</v>
      </c>
      <c r="T93" s="101"/>
      <c r="U93" s="101"/>
      <c r="V93" s="101"/>
      <c r="W93" s="101"/>
      <c r="X93" s="101"/>
      <c r="Y93" s="101"/>
      <c r="Z93" s="101"/>
      <c r="AA93" s="10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1" t="s">
        <v>22</v>
      </c>
      <c r="L94" s="101"/>
      <c r="M94" s="101"/>
      <c r="N94" s="101"/>
      <c r="O94" s="101"/>
      <c r="P94" s="101"/>
      <c r="Q94" s="101"/>
      <c r="R94" s="101"/>
      <c r="T94" s="21"/>
      <c r="U94" s="21"/>
      <c r="V94" s="101" t="s">
        <v>23</v>
      </c>
      <c r="W94" s="101"/>
      <c r="X94" s="101"/>
      <c r="Y94" s="101"/>
      <c r="Z94" s="101"/>
      <c r="AA94" s="10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1" t="s">
        <v>24</v>
      </c>
      <c r="L95" s="101"/>
      <c r="M95" s="101"/>
      <c r="N95" s="101"/>
      <c r="O95" s="101"/>
      <c r="P95" s="101"/>
      <c r="Q95" s="101"/>
      <c r="R95" s="101"/>
      <c r="S95" s="30"/>
      <c r="T95" s="30"/>
      <c r="U95" s="30"/>
      <c r="V95" s="101" t="s">
        <v>24</v>
      </c>
      <c r="W95" s="101"/>
      <c r="X95" s="101"/>
      <c r="Y95" s="101"/>
      <c r="Z95" s="101"/>
      <c r="AA95" s="10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7" t="s">
        <v>5</v>
      </c>
      <c r="B1" s="117"/>
      <c r="C1" s="117"/>
      <c r="D1" s="11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7" t="s">
        <v>6</v>
      </c>
      <c r="B2" s="117"/>
      <c r="C2" s="117"/>
      <c r="D2" s="11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6" t="s">
        <v>3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0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F5" s="46"/>
    </row>
    <row r="6" spans="1:32" s="11" customFormat="1" ht="17.25" customHeight="1">
      <c r="A6" s="118" t="s">
        <v>4</v>
      </c>
      <c r="B6" s="10"/>
      <c r="C6" s="121" t="s">
        <v>8</v>
      </c>
      <c r="D6" s="127" t="s">
        <v>9</v>
      </c>
      <c r="E6" s="108" t="s">
        <v>10</v>
      </c>
      <c r="F6" s="124" t="s">
        <v>11</v>
      </c>
      <c r="G6" s="121" t="s">
        <v>12</v>
      </c>
      <c r="H6" s="124" t="s">
        <v>13</v>
      </c>
      <c r="I6" s="107" t="s">
        <v>14</v>
      </c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 t="s">
        <v>15</v>
      </c>
      <c r="Y6" s="107"/>
      <c r="Z6" s="107"/>
      <c r="AA6" s="133" t="s">
        <v>16</v>
      </c>
      <c r="AB6" s="134"/>
      <c r="AC6" s="134"/>
      <c r="AD6" s="135"/>
    </row>
    <row r="7" spans="1:32" s="11" customFormat="1" ht="63.75" customHeight="1">
      <c r="A7" s="119"/>
      <c r="B7" s="12"/>
      <c r="C7" s="122"/>
      <c r="D7" s="128"/>
      <c r="E7" s="109"/>
      <c r="F7" s="125"/>
      <c r="G7" s="122"/>
      <c r="H7" s="131"/>
      <c r="I7" s="13" t="s">
        <v>31</v>
      </c>
      <c r="J7" s="14" t="s">
        <v>34</v>
      </c>
      <c r="K7" s="105" t="s">
        <v>32</v>
      </c>
      <c r="L7" s="105"/>
      <c r="M7" s="105"/>
      <c r="N7" s="105"/>
      <c r="O7" s="105" t="s">
        <v>33</v>
      </c>
      <c r="P7" s="105"/>
      <c r="Q7" s="105"/>
      <c r="R7" s="105"/>
      <c r="S7" s="105" t="s">
        <v>35</v>
      </c>
      <c r="T7" s="105"/>
      <c r="U7" s="105"/>
      <c r="V7" s="105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20"/>
      <c r="B8" s="15"/>
      <c r="C8" s="123"/>
      <c r="D8" s="129"/>
      <c r="E8" s="110"/>
      <c r="F8" s="126"/>
      <c r="G8" s="123"/>
      <c r="H8" s="13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2" t="e">
        <f>IF(ISNA(VLOOKUP($B10,#REF!,AA$4,0))=FALSE,VLOOKUP($B10,#REF!,AA$4,0),"")</f>
        <v>#REF!</v>
      </c>
      <c r="AB10" s="143" t="e">
        <f>IF(ISNA(VLOOKUP($B10,#REF!,AB$4,0))=FALSE,VLOOKUP($B10,#REF!,AB$4,0),"")</f>
        <v>#REF!</v>
      </c>
      <c r="AC10" s="143" t="e">
        <f>IF(ISNA(VLOOKUP($B10,#REF!,AC$4,0))=FALSE,VLOOKUP($B10,#REF!,AC$4,0),"")</f>
        <v>#REF!</v>
      </c>
      <c r="AD10" s="14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2" t="e">
        <f>IF(ISNA(VLOOKUP($B11,#REF!,AA$4,0))=FALSE,VLOOKUP($B11,#REF!,AA$4,0),"")</f>
        <v>#REF!</v>
      </c>
      <c r="AB11" s="143" t="e">
        <f>IF(ISNA(VLOOKUP($B11,#REF!,AB$4,0))=FALSE,VLOOKUP($B11,#REF!,AB$4,0),"")</f>
        <v>#REF!</v>
      </c>
      <c r="AC11" s="143" t="e">
        <f>IF(ISNA(VLOOKUP($B11,#REF!,AC$4,0))=FALSE,VLOOKUP($B11,#REF!,AC$4,0),"")</f>
        <v>#REF!</v>
      </c>
      <c r="AD11" s="14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2" t="e">
        <f>IF(ISNA(VLOOKUP($B12,#REF!,AA$4,0))=FALSE,VLOOKUP($B12,#REF!,AA$4,0),"")</f>
        <v>#REF!</v>
      </c>
      <c r="AB12" s="143" t="e">
        <f>IF(ISNA(VLOOKUP($B12,#REF!,AB$4,0))=FALSE,VLOOKUP($B12,#REF!,AB$4,0),"")</f>
        <v>#REF!</v>
      </c>
      <c r="AC12" s="143" t="e">
        <f>IF(ISNA(VLOOKUP($B12,#REF!,AC$4,0))=FALSE,VLOOKUP($B12,#REF!,AC$4,0),"")</f>
        <v>#REF!</v>
      </c>
      <c r="AD12" s="14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2" t="e">
        <f>IF(ISNA(VLOOKUP($B13,#REF!,AA$4,0))=FALSE,VLOOKUP($B13,#REF!,AA$4,0),"")</f>
        <v>#REF!</v>
      </c>
      <c r="AB13" s="143" t="e">
        <f>IF(ISNA(VLOOKUP($B13,#REF!,AB$4,0))=FALSE,VLOOKUP($B13,#REF!,AB$4,0),"")</f>
        <v>#REF!</v>
      </c>
      <c r="AC13" s="143" t="e">
        <f>IF(ISNA(VLOOKUP($B13,#REF!,AC$4,0))=FALSE,VLOOKUP($B13,#REF!,AC$4,0),"")</f>
        <v>#REF!</v>
      </c>
      <c r="AD13" s="14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2" t="e">
        <f>IF(ISNA(VLOOKUP($B14,#REF!,AA$4,0))=FALSE,VLOOKUP($B14,#REF!,AA$4,0),"")</f>
        <v>#REF!</v>
      </c>
      <c r="AB14" s="143" t="e">
        <f>IF(ISNA(VLOOKUP($B14,#REF!,AB$4,0))=FALSE,VLOOKUP($B14,#REF!,AB$4,0),"")</f>
        <v>#REF!</v>
      </c>
      <c r="AC14" s="143" t="e">
        <f>IF(ISNA(VLOOKUP($B14,#REF!,AC$4,0))=FALSE,VLOOKUP($B14,#REF!,AC$4,0),"")</f>
        <v>#REF!</v>
      </c>
      <c r="AD14" s="14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2" t="e">
        <f>IF(ISNA(VLOOKUP($B15,#REF!,AA$4,0))=FALSE,VLOOKUP($B15,#REF!,AA$4,0),"")</f>
        <v>#REF!</v>
      </c>
      <c r="AB15" s="143" t="e">
        <f>IF(ISNA(VLOOKUP($B15,#REF!,AB$4,0))=FALSE,VLOOKUP($B15,#REF!,AB$4,0),"")</f>
        <v>#REF!</v>
      </c>
      <c r="AC15" s="143" t="e">
        <f>IF(ISNA(VLOOKUP($B15,#REF!,AC$4,0))=FALSE,VLOOKUP($B15,#REF!,AC$4,0),"")</f>
        <v>#REF!</v>
      </c>
      <c r="AD15" s="14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2" t="e">
        <f>IF(ISNA(VLOOKUP($B16,#REF!,AA$4,0))=FALSE,VLOOKUP($B16,#REF!,AA$4,0),"")</f>
        <v>#REF!</v>
      </c>
      <c r="AB16" s="143" t="e">
        <f>IF(ISNA(VLOOKUP($B16,#REF!,AB$4,0))=FALSE,VLOOKUP($B16,#REF!,AB$4,0),"")</f>
        <v>#REF!</v>
      </c>
      <c r="AC16" s="143" t="e">
        <f>IF(ISNA(VLOOKUP($B16,#REF!,AC$4,0))=FALSE,VLOOKUP($B16,#REF!,AC$4,0),"")</f>
        <v>#REF!</v>
      </c>
      <c r="AD16" s="14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2" t="e">
        <f>IF(ISNA(VLOOKUP($B17,#REF!,AA$4,0))=FALSE,VLOOKUP($B17,#REF!,AA$4,0),"")</f>
        <v>#REF!</v>
      </c>
      <c r="AB17" s="143" t="e">
        <f>IF(ISNA(VLOOKUP($B17,#REF!,AB$4,0))=FALSE,VLOOKUP($B17,#REF!,AB$4,0),"")</f>
        <v>#REF!</v>
      </c>
      <c r="AC17" s="143" t="e">
        <f>IF(ISNA(VLOOKUP($B17,#REF!,AC$4,0))=FALSE,VLOOKUP($B17,#REF!,AC$4,0),"")</f>
        <v>#REF!</v>
      </c>
      <c r="AD17" s="14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2" t="e">
        <f>IF(ISNA(VLOOKUP($B18,#REF!,AA$4,0))=FALSE,VLOOKUP($B18,#REF!,AA$4,0),"")</f>
        <v>#REF!</v>
      </c>
      <c r="AB18" s="143" t="e">
        <f>IF(ISNA(VLOOKUP($B18,#REF!,AB$4,0))=FALSE,VLOOKUP($B18,#REF!,AB$4,0),"")</f>
        <v>#REF!</v>
      </c>
      <c r="AC18" s="143" t="e">
        <f>IF(ISNA(VLOOKUP($B18,#REF!,AC$4,0))=FALSE,VLOOKUP($B18,#REF!,AC$4,0),"")</f>
        <v>#REF!</v>
      </c>
      <c r="AD18" s="14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2" t="e">
        <f>IF(ISNA(VLOOKUP($B19,#REF!,AA$4,0))=FALSE,VLOOKUP($B19,#REF!,AA$4,0),"")</f>
        <v>#REF!</v>
      </c>
      <c r="AB19" s="143" t="e">
        <f>IF(ISNA(VLOOKUP($B19,#REF!,AB$4,0))=FALSE,VLOOKUP($B19,#REF!,AB$4,0),"")</f>
        <v>#REF!</v>
      </c>
      <c r="AC19" s="143" t="e">
        <f>IF(ISNA(VLOOKUP($B19,#REF!,AC$4,0))=FALSE,VLOOKUP($B19,#REF!,AC$4,0),"")</f>
        <v>#REF!</v>
      </c>
      <c r="AD19" s="14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2" t="e">
        <f>IF(ISNA(VLOOKUP($B20,#REF!,AA$4,0))=FALSE,VLOOKUP($B20,#REF!,AA$4,0),"")</f>
        <v>#REF!</v>
      </c>
      <c r="AB20" s="143" t="e">
        <f>IF(ISNA(VLOOKUP($B20,#REF!,AB$4,0))=FALSE,VLOOKUP($B20,#REF!,AB$4,0),"")</f>
        <v>#REF!</v>
      </c>
      <c r="AC20" s="143" t="e">
        <f>IF(ISNA(VLOOKUP($B20,#REF!,AC$4,0))=FALSE,VLOOKUP($B20,#REF!,AC$4,0),"")</f>
        <v>#REF!</v>
      </c>
      <c r="AD20" s="14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2" t="e">
        <f>IF(ISNA(VLOOKUP($B21,#REF!,AA$4,0))=FALSE,VLOOKUP($B21,#REF!,AA$4,0),"")</f>
        <v>#REF!</v>
      </c>
      <c r="AB21" s="143" t="e">
        <f>IF(ISNA(VLOOKUP($B21,#REF!,AB$4,0))=FALSE,VLOOKUP($B21,#REF!,AB$4,0),"")</f>
        <v>#REF!</v>
      </c>
      <c r="AC21" s="143" t="e">
        <f>IF(ISNA(VLOOKUP($B21,#REF!,AC$4,0))=FALSE,VLOOKUP($B21,#REF!,AC$4,0),"")</f>
        <v>#REF!</v>
      </c>
      <c r="AD21" s="14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2" t="e">
        <f>IF(ISNA(VLOOKUP($B22,#REF!,AA$4,0))=FALSE,VLOOKUP($B22,#REF!,AA$4,0),"")</f>
        <v>#REF!</v>
      </c>
      <c r="AB22" s="143" t="e">
        <f>IF(ISNA(VLOOKUP($B22,#REF!,AB$4,0))=FALSE,VLOOKUP($B22,#REF!,AB$4,0),"")</f>
        <v>#REF!</v>
      </c>
      <c r="AC22" s="143" t="e">
        <f>IF(ISNA(VLOOKUP($B22,#REF!,AC$4,0))=FALSE,VLOOKUP($B22,#REF!,AC$4,0),"")</f>
        <v>#REF!</v>
      </c>
      <c r="AD22" s="14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5" t="e">
        <f>IF(ISNA(VLOOKUP($B23,#REF!,AA$4,0))=FALSE,VLOOKUP($B23,#REF!,AA$4,0),"")</f>
        <v>#REF!</v>
      </c>
      <c r="AB23" s="146" t="e">
        <f>IF(ISNA(VLOOKUP($B23,#REF!,AB$4,0))=FALSE,VLOOKUP($B23,#REF!,AB$4,0),"")</f>
        <v>#REF!</v>
      </c>
      <c r="AC23" s="146" t="e">
        <f>IF(ISNA(VLOOKUP($B23,#REF!,AC$4,0))=FALSE,VLOOKUP($B23,#REF!,AC$4,0),"")</f>
        <v>#REF!</v>
      </c>
      <c r="AD23" s="14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1" t="s">
        <v>30</v>
      </c>
      <c r="T24" s="101"/>
      <c r="U24" s="101"/>
      <c r="V24" s="101"/>
      <c r="W24" s="101"/>
      <c r="X24" s="101"/>
      <c r="Y24" s="101"/>
      <c r="Z24" s="101"/>
      <c r="AA24" s="10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1" t="s">
        <v>22</v>
      </c>
      <c r="L25" s="101"/>
      <c r="M25" s="101"/>
      <c r="N25" s="101"/>
      <c r="O25" s="101"/>
      <c r="P25" s="101"/>
      <c r="Q25" s="101"/>
      <c r="R25" s="101"/>
      <c r="T25" s="21"/>
      <c r="U25" s="21"/>
      <c r="V25" s="101" t="s">
        <v>23</v>
      </c>
      <c r="W25" s="101"/>
      <c r="X25" s="101"/>
      <c r="Y25" s="101"/>
      <c r="Z25" s="101"/>
      <c r="AA25" s="10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1" t="s">
        <v>24</v>
      </c>
      <c r="L26" s="101"/>
      <c r="M26" s="101"/>
      <c r="N26" s="101"/>
      <c r="O26" s="101"/>
      <c r="P26" s="101"/>
      <c r="Q26" s="101"/>
      <c r="R26" s="101"/>
      <c r="S26" s="30"/>
      <c r="T26" s="30"/>
      <c r="U26" s="30"/>
      <c r="V26" s="101" t="s">
        <v>24</v>
      </c>
      <c r="W26" s="101"/>
      <c r="X26" s="101"/>
      <c r="Y26" s="101"/>
      <c r="Z26" s="101"/>
      <c r="AA26" s="10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2" t="e">
        <f>IF(ISNA(VLOOKUP($B33,#REF!,AA$4,0))=FALSE,VLOOKUP($B33,#REF!,AA$4,0),"")</f>
        <v>#REF!</v>
      </c>
      <c r="AB33" s="143" t="e">
        <f>IF(ISNA(VLOOKUP($B33,#REF!,AB$4,0))=FALSE,VLOOKUP($B33,#REF!,AB$4,0),"")</f>
        <v>#REF!</v>
      </c>
      <c r="AC33" s="143" t="e">
        <f>IF(ISNA(VLOOKUP($B33,#REF!,AC$4,0))=FALSE,VLOOKUP($B33,#REF!,AC$4,0),"")</f>
        <v>#REF!</v>
      </c>
      <c r="AD33" s="14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2" t="e">
        <f>IF(ISNA(VLOOKUP($B34,#REF!,AA$4,0))=FALSE,VLOOKUP($B34,#REF!,AA$4,0),"")</f>
        <v>#REF!</v>
      </c>
      <c r="AB34" s="143" t="e">
        <f>IF(ISNA(VLOOKUP($B34,#REF!,AB$4,0))=FALSE,VLOOKUP($B34,#REF!,AB$4,0),"")</f>
        <v>#REF!</v>
      </c>
      <c r="AC34" s="143" t="e">
        <f>IF(ISNA(VLOOKUP($B34,#REF!,AC$4,0))=FALSE,VLOOKUP($B34,#REF!,AC$4,0),"")</f>
        <v>#REF!</v>
      </c>
      <c r="AD34" s="14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2" t="e">
        <f>IF(ISNA(VLOOKUP($B35,#REF!,AA$4,0))=FALSE,VLOOKUP($B35,#REF!,AA$4,0),"")</f>
        <v>#REF!</v>
      </c>
      <c r="AB35" s="143" t="e">
        <f>IF(ISNA(VLOOKUP($B35,#REF!,AB$4,0))=FALSE,VLOOKUP($B35,#REF!,AB$4,0),"")</f>
        <v>#REF!</v>
      </c>
      <c r="AC35" s="143" t="e">
        <f>IF(ISNA(VLOOKUP($B35,#REF!,AC$4,0))=FALSE,VLOOKUP($B35,#REF!,AC$4,0),"")</f>
        <v>#REF!</v>
      </c>
      <c r="AD35" s="14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2" t="e">
        <f>IF(ISNA(VLOOKUP($B36,#REF!,AA$4,0))=FALSE,VLOOKUP($B36,#REF!,AA$4,0),"")</f>
        <v>#REF!</v>
      </c>
      <c r="AB36" s="143" t="e">
        <f>IF(ISNA(VLOOKUP($B36,#REF!,AB$4,0))=FALSE,VLOOKUP($B36,#REF!,AB$4,0),"")</f>
        <v>#REF!</v>
      </c>
      <c r="AC36" s="143" t="e">
        <f>IF(ISNA(VLOOKUP($B36,#REF!,AC$4,0))=FALSE,VLOOKUP($B36,#REF!,AC$4,0),"")</f>
        <v>#REF!</v>
      </c>
      <c r="AD36" s="14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2" t="e">
        <f>IF(ISNA(VLOOKUP($B37,#REF!,AA$4,0))=FALSE,VLOOKUP($B37,#REF!,AA$4,0),"")</f>
        <v>#REF!</v>
      </c>
      <c r="AB37" s="143" t="e">
        <f>IF(ISNA(VLOOKUP($B37,#REF!,AB$4,0))=FALSE,VLOOKUP($B37,#REF!,AB$4,0),"")</f>
        <v>#REF!</v>
      </c>
      <c r="AC37" s="143" t="e">
        <f>IF(ISNA(VLOOKUP($B37,#REF!,AC$4,0))=FALSE,VLOOKUP($B37,#REF!,AC$4,0),"")</f>
        <v>#REF!</v>
      </c>
      <c r="AD37" s="14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2" t="e">
        <f>IF(ISNA(VLOOKUP($B38,#REF!,AA$4,0))=FALSE,VLOOKUP($B38,#REF!,AA$4,0),"")</f>
        <v>#REF!</v>
      </c>
      <c r="AB38" s="143" t="e">
        <f>IF(ISNA(VLOOKUP($B38,#REF!,AB$4,0))=FALSE,VLOOKUP($B38,#REF!,AB$4,0),"")</f>
        <v>#REF!</v>
      </c>
      <c r="AC38" s="143" t="e">
        <f>IF(ISNA(VLOOKUP($B38,#REF!,AC$4,0))=FALSE,VLOOKUP($B38,#REF!,AC$4,0),"")</f>
        <v>#REF!</v>
      </c>
      <c r="AD38" s="14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2" t="e">
        <f>IF(ISNA(VLOOKUP($B39,#REF!,AA$4,0))=FALSE,VLOOKUP($B39,#REF!,AA$4,0),"")</f>
        <v>#REF!</v>
      </c>
      <c r="AB39" s="143" t="e">
        <f>IF(ISNA(VLOOKUP($B39,#REF!,AB$4,0))=FALSE,VLOOKUP($B39,#REF!,AB$4,0),"")</f>
        <v>#REF!</v>
      </c>
      <c r="AC39" s="143" t="e">
        <f>IF(ISNA(VLOOKUP($B39,#REF!,AC$4,0))=FALSE,VLOOKUP($B39,#REF!,AC$4,0),"")</f>
        <v>#REF!</v>
      </c>
      <c r="AD39" s="14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2" t="e">
        <f>IF(ISNA(VLOOKUP($B40,#REF!,AA$4,0))=FALSE,VLOOKUP($B40,#REF!,AA$4,0),"")</f>
        <v>#REF!</v>
      </c>
      <c r="AB40" s="143" t="e">
        <f>IF(ISNA(VLOOKUP($B40,#REF!,AB$4,0))=FALSE,VLOOKUP($B40,#REF!,AB$4,0),"")</f>
        <v>#REF!</v>
      </c>
      <c r="AC40" s="143" t="e">
        <f>IF(ISNA(VLOOKUP($B40,#REF!,AC$4,0))=FALSE,VLOOKUP($B40,#REF!,AC$4,0),"")</f>
        <v>#REF!</v>
      </c>
      <c r="AD40" s="14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2" t="e">
        <f>IF(ISNA(VLOOKUP($B41,#REF!,AA$4,0))=FALSE,VLOOKUP($B41,#REF!,AA$4,0),"")</f>
        <v>#REF!</v>
      </c>
      <c r="AB41" s="143" t="e">
        <f>IF(ISNA(VLOOKUP($B41,#REF!,AB$4,0))=FALSE,VLOOKUP($B41,#REF!,AB$4,0),"")</f>
        <v>#REF!</v>
      </c>
      <c r="AC41" s="143" t="e">
        <f>IF(ISNA(VLOOKUP($B41,#REF!,AC$4,0))=FALSE,VLOOKUP($B41,#REF!,AC$4,0),"")</f>
        <v>#REF!</v>
      </c>
      <c r="AD41" s="14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2" t="e">
        <f>IF(ISNA(VLOOKUP($B42,#REF!,AA$4,0))=FALSE,VLOOKUP($B42,#REF!,AA$4,0),"")</f>
        <v>#REF!</v>
      </c>
      <c r="AB42" s="143" t="e">
        <f>IF(ISNA(VLOOKUP($B42,#REF!,AB$4,0))=FALSE,VLOOKUP($B42,#REF!,AB$4,0),"")</f>
        <v>#REF!</v>
      </c>
      <c r="AC42" s="143" t="e">
        <f>IF(ISNA(VLOOKUP($B42,#REF!,AC$4,0))=FALSE,VLOOKUP($B42,#REF!,AC$4,0),"")</f>
        <v>#REF!</v>
      </c>
      <c r="AD42" s="14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2" t="e">
        <f>IF(ISNA(VLOOKUP($B43,#REF!,AA$4,0))=FALSE,VLOOKUP($B43,#REF!,AA$4,0),"")</f>
        <v>#REF!</v>
      </c>
      <c r="AB43" s="143" t="e">
        <f>IF(ISNA(VLOOKUP($B43,#REF!,AB$4,0))=FALSE,VLOOKUP($B43,#REF!,AB$4,0),"")</f>
        <v>#REF!</v>
      </c>
      <c r="AC43" s="143" t="e">
        <f>IF(ISNA(VLOOKUP($B43,#REF!,AC$4,0))=FALSE,VLOOKUP($B43,#REF!,AC$4,0),"")</f>
        <v>#REF!</v>
      </c>
      <c r="AD43" s="14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2" t="e">
        <f>IF(ISNA(VLOOKUP($B44,#REF!,AA$4,0))=FALSE,VLOOKUP($B44,#REF!,AA$4,0),"")</f>
        <v>#REF!</v>
      </c>
      <c r="AB44" s="143" t="e">
        <f>IF(ISNA(VLOOKUP($B44,#REF!,AB$4,0))=FALSE,VLOOKUP($B44,#REF!,AB$4,0),"")</f>
        <v>#REF!</v>
      </c>
      <c r="AC44" s="143" t="e">
        <f>IF(ISNA(VLOOKUP($B44,#REF!,AC$4,0))=FALSE,VLOOKUP($B44,#REF!,AC$4,0),"")</f>
        <v>#REF!</v>
      </c>
      <c r="AD44" s="14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2" t="e">
        <f>IF(ISNA(VLOOKUP($B45,#REF!,AA$4,0))=FALSE,VLOOKUP($B45,#REF!,AA$4,0),"")</f>
        <v>#REF!</v>
      </c>
      <c r="AB45" s="143" t="e">
        <f>IF(ISNA(VLOOKUP($B45,#REF!,AB$4,0))=FALSE,VLOOKUP($B45,#REF!,AB$4,0),"")</f>
        <v>#REF!</v>
      </c>
      <c r="AC45" s="143" t="e">
        <f>IF(ISNA(VLOOKUP($B45,#REF!,AC$4,0))=FALSE,VLOOKUP($B45,#REF!,AC$4,0),"")</f>
        <v>#REF!</v>
      </c>
      <c r="AD45" s="14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5" t="e">
        <f>IF(ISNA(VLOOKUP($B46,#REF!,AA$4,0))=FALSE,VLOOKUP($B46,#REF!,AA$4,0),"")</f>
        <v>#REF!</v>
      </c>
      <c r="AB46" s="146" t="e">
        <f>IF(ISNA(VLOOKUP($B46,#REF!,AB$4,0))=FALSE,VLOOKUP($B46,#REF!,AB$4,0),"")</f>
        <v>#REF!</v>
      </c>
      <c r="AC46" s="146" t="e">
        <f>IF(ISNA(VLOOKUP($B46,#REF!,AC$4,0))=FALSE,VLOOKUP($B46,#REF!,AC$4,0),"")</f>
        <v>#REF!</v>
      </c>
      <c r="AD46" s="14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1" t="s">
        <v>30</v>
      </c>
      <c r="T47" s="101"/>
      <c r="U47" s="101"/>
      <c r="V47" s="101"/>
      <c r="W47" s="101"/>
      <c r="X47" s="101"/>
      <c r="Y47" s="101"/>
      <c r="Z47" s="101"/>
      <c r="AA47" s="10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1" t="s">
        <v>22</v>
      </c>
      <c r="L48" s="101"/>
      <c r="M48" s="101"/>
      <c r="N48" s="101"/>
      <c r="O48" s="101"/>
      <c r="P48" s="101"/>
      <c r="Q48" s="101"/>
      <c r="R48" s="101"/>
      <c r="T48" s="21"/>
      <c r="U48" s="21"/>
      <c r="V48" s="101" t="s">
        <v>23</v>
      </c>
      <c r="W48" s="101"/>
      <c r="X48" s="101"/>
      <c r="Y48" s="101"/>
      <c r="Z48" s="101"/>
      <c r="AA48" s="10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1" t="s">
        <v>24</v>
      </c>
      <c r="L49" s="101"/>
      <c r="M49" s="101"/>
      <c r="N49" s="101"/>
      <c r="O49" s="101"/>
      <c r="P49" s="101"/>
      <c r="Q49" s="101"/>
      <c r="R49" s="101"/>
      <c r="S49" s="30"/>
      <c r="T49" s="30"/>
      <c r="U49" s="30"/>
      <c r="V49" s="101" t="s">
        <v>24</v>
      </c>
      <c r="W49" s="101"/>
      <c r="X49" s="101"/>
      <c r="Y49" s="101"/>
      <c r="Z49" s="101"/>
      <c r="AA49" s="10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4"/>
      <c r="AB55" s="115"/>
      <c r="AC55" s="115"/>
      <c r="AD55" s="11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1"/>
      <c r="AB69" s="112"/>
      <c r="AC69" s="112"/>
      <c r="AD69" s="113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1" t="s">
        <v>30</v>
      </c>
      <c r="T70" s="101"/>
      <c r="U70" s="101"/>
      <c r="V70" s="101"/>
      <c r="W70" s="101"/>
      <c r="X70" s="101"/>
      <c r="Y70" s="101"/>
      <c r="Z70" s="101"/>
      <c r="AA70" s="10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1" t="s">
        <v>22</v>
      </c>
      <c r="L71" s="101"/>
      <c r="M71" s="101"/>
      <c r="N71" s="101"/>
      <c r="O71" s="101"/>
      <c r="P71" s="101"/>
      <c r="Q71" s="101"/>
      <c r="R71" s="101"/>
      <c r="T71" s="21"/>
      <c r="U71" s="21"/>
      <c r="V71" s="101" t="s">
        <v>23</v>
      </c>
      <c r="W71" s="101"/>
      <c r="X71" s="101"/>
      <c r="Y71" s="101"/>
      <c r="Z71" s="101"/>
      <c r="AA71" s="10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1" t="s">
        <v>24</v>
      </c>
      <c r="L72" s="101"/>
      <c r="M72" s="101"/>
      <c r="N72" s="101"/>
      <c r="O72" s="101"/>
      <c r="P72" s="101"/>
      <c r="Q72" s="101"/>
      <c r="R72" s="101"/>
      <c r="S72" s="30"/>
      <c r="T72" s="30"/>
      <c r="U72" s="30"/>
      <c r="V72" s="101" t="s">
        <v>24</v>
      </c>
      <c r="W72" s="101"/>
      <c r="X72" s="101"/>
      <c r="Y72" s="101"/>
      <c r="Z72" s="101"/>
      <c r="AA72" s="10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4"/>
      <c r="AB78" s="115"/>
      <c r="AC78" s="115"/>
      <c r="AD78" s="11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1"/>
      <c r="AB92" s="112"/>
      <c r="AC92" s="112"/>
      <c r="AD92" s="11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1" t="s">
        <v>30</v>
      </c>
      <c r="T93" s="101"/>
      <c r="U93" s="101"/>
      <c r="V93" s="101"/>
      <c r="W93" s="101"/>
      <c r="X93" s="101"/>
      <c r="Y93" s="101"/>
      <c r="Z93" s="101"/>
      <c r="AA93" s="10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1" t="s">
        <v>22</v>
      </c>
      <c r="L94" s="101"/>
      <c r="M94" s="101"/>
      <c r="N94" s="101"/>
      <c r="O94" s="101"/>
      <c r="P94" s="101"/>
      <c r="Q94" s="101"/>
      <c r="R94" s="101"/>
      <c r="T94" s="21"/>
      <c r="U94" s="21"/>
      <c r="V94" s="101" t="s">
        <v>23</v>
      </c>
      <c r="W94" s="101"/>
      <c r="X94" s="101"/>
      <c r="Y94" s="101"/>
      <c r="Z94" s="101"/>
      <c r="AA94" s="10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1" t="s">
        <v>24</v>
      </c>
      <c r="L95" s="101"/>
      <c r="M95" s="101"/>
      <c r="N95" s="101"/>
      <c r="O95" s="101"/>
      <c r="P95" s="101"/>
      <c r="Q95" s="101"/>
      <c r="R95" s="101"/>
      <c r="S95" s="30"/>
      <c r="T95" s="30"/>
      <c r="U95" s="30"/>
      <c r="V95" s="101" t="s">
        <v>24</v>
      </c>
      <c r="W95" s="101"/>
      <c r="X95" s="101"/>
      <c r="Y95" s="101"/>
      <c r="Z95" s="101"/>
      <c r="AA95" s="10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7" t="s">
        <v>5</v>
      </c>
      <c r="B1" s="117"/>
      <c r="C1" s="117"/>
      <c r="D1" s="11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7" t="s">
        <v>6</v>
      </c>
      <c r="B2" s="117"/>
      <c r="C2" s="117"/>
      <c r="D2" s="11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6" t="s">
        <v>3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0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F5" s="46"/>
    </row>
    <row r="6" spans="1:32" s="11" customFormat="1" ht="17.25" customHeight="1">
      <c r="A6" s="118" t="s">
        <v>4</v>
      </c>
      <c r="B6" s="10"/>
      <c r="C6" s="121" t="s">
        <v>8</v>
      </c>
      <c r="D6" s="127" t="s">
        <v>9</v>
      </c>
      <c r="E6" s="108" t="s">
        <v>10</v>
      </c>
      <c r="F6" s="124" t="s">
        <v>11</v>
      </c>
      <c r="G6" s="121" t="s">
        <v>12</v>
      </c>
      <c r="H6" s="124" t="s">
        <v>13</v>
      </c>
      <c r="I6" s="107" t="s">
        <v>14</v>
      </c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 t="s">
        <v>15</v>
      </c>
      <c r="Y6" s="107"/>
      <c r="Z6" s="107"/>
      <c r="AA6" s="133" t="s">
        <v>16</v>
      </c>
      <c r="AB6" s="134"/>
      <c r="AC6" s="134"/>
      <c r="AD6" s="135"/>
    </row>
    <row r="7" spans="1:32" s="11" customFormat="1" ht="63.75" customHeight="1">
      <c r="A7" s="119"/>
      <c r="B7" s="12"/>
      <c r="C7" s="122"/>
      <c r="D7" s="128"/>
      <c r="E7" s="109"/>
      <c r="F7" s="125"/>
      <c r="G7" s="122"/>
      <c r="H7" s="131"/>
      <c r="I7" s="13" t="s">
        <v>31</v>
      </c>
      <c r="J7" s="14" t="s">
        <v>34</v>
      </c>
      <c r="K7" s="105" t="s">
        <v>32</v>
      </c>
      <c r="L7" s="105"/>
      <c r="M7" s="105"/>
      <c r="N7" s="105"/>
      <c r="O7" s="105" t="s">
        <v>33</v>
      </c>
      <c r="P7" s="105"/>
      <c r="Q7" s="105"/>
      <c r="R7" s="105"/>
      <c r="S7" s="105" t="s">
        <v>35</v>
      </c>
      <c r="T7" s="105"/>
      <c r="U7" s="105"/>
      <c r="V7" s="105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20"/>
      <c r="B8" s="15"/>
      <c r="C8" s="123"/>
      <c r="D8" s="129"/>
      <c r="E8" s="110"/>
      <c r="F8" s="126"/>
      <c r="G8" s="123"/>
      <c r="H8" s="13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2" t="e">
        <f>IF(ISNA(VLOOKUP($B10,#REF!,AA$4,0))=FALSE,VLOOKUP($B10,#REF!,AA$4,0),"")</f>
        <v>#REF!</v>
      </c>
      <c r="AB10" s="143" t="e">
        <f>IF(ISNA(VLOOKUP($B10,#REF!,AB$4,0))=FALSE,VLOOKUP($B10,#REF!,AB$4,0),"")</f>
        <v>#REF!</v>
      </c>
      <c r="AC10" s="143" t="e">
        <f>IF(ISNA(VLOOKUP($B10,#REF!,AC$4,0))=FALSE,VLOOKUP($B10,#REF!,AC$4,0),"")</f>
        <v>#REF!</v>
      </c>
      <c r="AD10" s="14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2" t="e">
        <f>IF(ISNA(VLOOKUP($B11,#REF!,AA$4,0))=FALSE,VLOOKUP($B11,#REF!,AA$4,0),"")</f>
        <v>#REF!</v>
      </c>
      <c r="AB11" s="143" t="e">
        <f>IF(ISNA(VLOOKUP($B11,#REF!,AB$4,0))=FALSE,VLOOKUP($B11,#REF!,AB$4,0),"")</f>
        <v>#REF!</v>
      </c>
      <c r="AC11" s="143" t="e">
        <f>IF(ISNA(VLOOKUP($B11,#REF!,AC$4,0))=FALSE,VLOOKUP($B11,#REF!,AC$4,0),"")</f>
        <v>#REF!</v>
      </c>
      <c r="AD11" s="14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2" t="e">
        <f>IF(ISNA(VLOOKUP($B12,#REF!,AA$4,0))=FALSE,VLOOKUP($B12,#REF!,AA$4,0),"")</f>
        <v>#REF!</v>
      </c>
      <c r="AB12" s="143" t="e">
        <f>IF(ISNA(VLOOKUP($B12,#REF!,AB$4,0))=FALSE,VLOOKUP($B12,#REF!,AB$4,0),"")</f>
        <v>#REF!</v>
      </c>
      <c r="AC12" s="143" t="e">
        <f>IF(ISNA(VLOOKUP($B12,#REF!,AC$4,0))=FALSE,VLOOKUP($B12,#REF!,AC$4,0),"")</f>
        <v>#REF!</v>
      </c>
      <c r="AD12" s="14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2" t="e">
        <f>IF(ISNA(VLOOKUP($B13,#REF!,AA$4,0))=FALSE,VLOOKUP($B13,#REF!,AA$4,0),"")</f>
        <v>#REF!</v>
      </c>
      <c r="AB13" s="143" t="e">
        <f>IF(ISNA(VLOOKUP($B13,#REF!,AB$4,0))=FALSE,VLOOKUP($B13,#REF!,AB$4,0),"")</f>
        <v>#REF!</v>
      </c>
      <c r="AC13" s="143" t="e">
        <f>IF(ISNA(VLOOKUP($B13,#REF!,AC$4,0))=FALSE,VLOOKUP($B13,#REF!,AC$4,0),"")</f>
        <v>#REF!</v>
      </c>
      <c r="AD13" s="14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2" t="e">
        <f>IF(ISNA(VLOOKUP($B14,#REF!,AA$4,0))=FALSE,VLOOKUP($B14,#REF!,AA$4,0),"")</f>
        <v>#REF!</v>
      </c>
      <c r="AB14" s="143" t="e">
        <f>IF(ISNA(VLOOKUP($B14,#REF!,AB$4,0))=FALSE,VLOOKUP($B14,#REF!,AB$4,0),"")</f>
        <v>#REF!</v>
      </c>
      <c r="AC14" s="143" t="e">
        <f>IF(ISNA(VLOOKUP($B14,#REF!,AC$4,0))=FALSE,VLOOKUP($B14,#REF!,AC$4,0),"")</f>
        <v>#REF!</v>
      </c>
      <c r="AD14" s="14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2" t="e">
        <f>IF(ISNA(VLOOKUP($B15,#REF!,AA$4,0))=FALSE,VLOOKUP($B15,#REF!,AA$4,0),"")</f>
        <v>#REF!</v>
      </c>
      <c r="AB15" s="143" t="e">
        <f>IF(ISNA(VLOOKUP($B15,#REF!,AB$4,0))=FALSE,VLOOKUP($B15,#REF!,AB$4,0),"")</f>
        <v>#REF!</v>
      </c>
      <c r="AC15" s="143" t="e">
        <f>IF(ISNA(VLOOKUP($B15,#REF!,AC$4,0))=FALSE,VLOOKUP($B15,#REF!,AC$4,0),"")</f>
        <v>#REF!</v>
      </c>
      <c r="AD15" s="14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2" t="e">
        <f>IF(ISNA(VLOOKUP($B16,#REF!,AA$4,0))=FALSE,VLOOKUP($B16,#REF!,AA$4,0),"")</f>
        <v>#REF!</v>
      </c>
      <c r="AB16" s="143" t="e">
        <f>IF(ISNA(VLOOKUP($B16,#REF!,AB$4,0))=FALSE,VLOOKUP($B16,#REF!,AB$4,0),"")</f>
        <v>#REF!</v>
      </c>
      <c r="AC16" s="143" t="e">
        <f>IF(ISNA(VLOOKUP($B16,#REF!,AC$4,0))=FALSE,VLOOKUP($B16,#REF!,AC$4,0),"")</f>
        <v>#REF!</v>
      </c>
      <c r="AD16" s="14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2" t="e">
        <f>IF(ISNA(VLOOKUP($B17,#REF!,AA$4,0))=FALSE,VLOOKUP($B17,#REF!,AA$4,0),"")</f>
        <v>#REF!</v>
      </c>
      <c r="AB17" s="143" t="e">
        <f>IF(ISNA(VLOOKUP($B17,#REF!,AB$4,0))=FALSE,VLOOKUP($B17,#REF!,AB$4,0),"")</f>
        <v>#REF!</v>
      </c>
      <c r="AC17" s="143" t="e">
        <f>IF(ISNA(VLOOKUP($B17,#REF!,AC$4,0))=FALSE,VLOOKUP($B17,#REF!,AC$4,0),"")</f>
        <v>#REF!</v>
      </c>
      <c r="AD17" s="14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2" t="e">
        <f>IF(ISNA(VLOOKUP($B18,#REF!,AA$4,0))=FALSE,VLOOKUP($B18,#REF!,AA$4,0),"")</f>
        <v>#REF!</v>
      </c>
      <c r="AB18" s="143" t="e">
        <f>IF(ISNA(VLOOKUP($B18,#REF!,AB$4,0))=FALSE,VLOOKUP($B18,#REF!,AB$4,0),"")</f>
        <v>#REF!</v>
      </c>
      <c r="AC18" s="143" t="e">
        <f>IF(ISNA(VLOOKUP($B18,#REF!,AC$4,0))=FALSE,VLOOKUP($B18,#REF!,AC$4,0),"")</f>
        <v>#REF!</v>
      </c>
      <c r="AD18" s="14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2" t="e">
        <f>IF(ISNA(VLOOKUP($B19,#REF!,AA$4,0))=FALSE,VLOOKUP($B19,#REF!,AA$4,0),"")</f>
        <v>#REF!</v>
      </c>
      <c r="AB19" s="143" t="e">
        <f>IF(ISNA(VLOOKUP($B19,#REF!,AB$4,0))=FALSE,VLOOKUP($B19,#REF!,AB$4,0),"")</f>
        <v>#REF!</v>
      </c>
      <c r="AC19" s="143" t="e">
        <f>IF(ISNA(VLOOKUP($B19,#REF!,AC$4,0))=FALSE,VLOOKUP($B19,#REF!,AC$4,0),"")</f>
        <v>#REF!</v>
      </c>
      <c r="AD19" s="14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2" t="e">
        <f>IF(ISNA(VLOOKUP($B20,#REF!,AA$4,0))=FALSE,VLOOKUP($B20,#REF!,AA$4,0),"")</f>
        <v>#REF!</v>
      </c>
      <c r="AB20" s="143" t="e">
        <f>IF(ISNA(VLOOKUP($B20,#REF!,AB$4,0))=FALSE,VLOOKUP($B20,#REF!,AB$4,0),"")</f>
        <v>#REF!</v>
      </c>
      <c r="AC20" s="143" t="e">
        <f>IF(ISNA(VLOOKUP($B20,#REF!,AC$4,0))=FALSE,VLOOKUP($B20,#REF!,AC$4,0),"")</f>
        <v>#REF!</v>
      </c>
      <c r="AD20" s="14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2" t="e">
        <f>IF(ISNA(VLOOKUP($B21,#REF!,AA$4,0))=FALSE,VLOOKUP($B21,#REF!,AA$4,0),"")</f>
        <v>#REF!</v>
      </c>
      <c r="AB21" s="143" t="e">
        <f>IF(ISNA(VLOOKUP($B21,#REF!,AB$4,0))=FALSE,VLOOKUP($B21,#REF!,AB$4,0),"")</f>
        <v>#REF!</v>
      </c>
      <c r="AC21" s="143" t="e">
        <f>IF(ISNA(VLOOKUP($B21,#REF!,AC$4,0))=FALSE,VLOOKUP($B21,#REF!,AC$4,0),"")</f>
        <v>#REF!</v>
      </c>
      <c r="AD21" s="14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2" t="e">
        <f>IF(ISNA(VLOOKUP($B22,#REF!,AA$4,0))=FALSE,VLOOKUP($B22,#REF!,AA$4,0),"")</f>
        <v>#REF!</v>
      </c>
      <c r="AB22" s="143" t="e">
        <f>IF(ISNA(VLOOKUP($B22,#REF!,AB$4,0))=FALSE,VLOOKUP($B22,#REF!,AB$4,0),"")</f>
        <v>#REF!</v>
      </c>
      <c r="AC22" s="143" t="e">
        <f>IF(ISNA(VLOOKUP($B22,#REF!,AC$4,0))=FALSE,VLOOKUP($B22,#REF!,AC$4,0),"")</f>
        <v>#REF!</v>
      </c>
      <c r="AD22" s="14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5" t="e">
        <f>IF(ISNA(VLOOKUP($B23,#REF!,AA$4,0))=FALSE,VLOOKUP($B23,#REF!,AA$4,0),"")</f>
        <v>#REF!</v>
      </c>
      <c r="AB23" s="146" t="e">
        <f>IF(ISNA(VLOOKUP($B23,#REF!,AB$4,0))=FALSE,VLOOKUP($B23,#REF!,AB$4,0),"")</f>
        <v>#REF!</v>
      </c>
      <c r="AC23" s="146" t="e">
        <f>IF(ISNA(VLOOKUP($B23,#REF!,AC$4,0))=FALSE,VLOOKUP($B23,#REF!,AC$4,0),"")</f>
        <v>#REF!</v>
      </c>
      <c r="AD23" s="14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1" t="s">
        <v>30</v>
      </c>
      <c r="T24" s="101"/>
      <c r="U24" s="101"/>
      <c r="V24" s="101"/>
      <c r="W24" s="101"/>
      <c r="X24" s="101"/>
      <c r="Y24" s="101"/>
      <c r="Z24" s="101"/>
      <c r="AA24" s="10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1" t="s">
        <v>22</v>
      </c>
      <c r="L25" s="101"/>
      <c r="M25" s="101"/>
      <c r="N25" s="101"/>
      <c r="O25" s="101"/>
      <c r="P25" s="101"/>
      <c r="Q25" s="101"/>
      <c r="R25" s="101"/>
      <c r="T25" s="21"/>
      <c r="U25" s="21"/>
      <c r="V25" s="101" t="s">
        <v>23</v>
      </c>
      <c r="W25" s="101"/>
      <c r="X25" s="101"/>
      <c r="Y25" s="101"/>
      <c r="Z25" s="101"/>
      <c r="AA25" s="10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1" t="s">
        <v>24</v>
      </c>
      <c r="L26" s="101"/>
      <c r="M26" s="101"/>
      <c r="N26" s="101"/>
      <c r="O26" s="101"/>
      <c r="P26" s="101"/>
      <c r="Q26" s="101"/>
      <c r="R26" s="101"/>
      <c r="S26" s="30"/>
      <c r="T26" s="30"/>
      <c r="U26" s="30"/>
      <c r="V26" s="101" t="s">
        <v>24</v>
      </c>
      <c r="W26" s="101"/>
      <c r="X26" s="101"/>
      <c r="Y26" s="101"/>
      <c r="Z26" s="101"/>
      <c r="AA26" s="10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2" t="e">
        <f>IF(ISNA(VLOOKUP($B33,#REF!,AA$4,0))=FALSE,VLOOKUP($B33,#REF!,AA$4,0),"")</f>
        <v>#REF!</v>
      </c>
      <c r="AB33" s="143" t="e">
        <f>IF(ISNA(VLOOKUP($B33,#REF!,AB$4,0))=FALSE,VLOOKUP($B33,#REF!,AB$4,0),"")</f>
        <v>#REF!</v>
      </c>
      <c r="AC33" s="143" t="e">
        <f>IF(ISNA(VLOOKUP($B33,#REF!,AC$4,0))=FALSE,VLOOKUP($B33,#REF!,AC$4,0),"")</f>
        <v>#REF!</v>
      </c>
      <c r="AD33" s="14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2" t="e">
        <f>IF(ISNA(VLOOKUP($B34,#REF!,AA$4,0))=FALSE,VLOOKUP($B34,#REF!,AA$4,0),"")</f>
        <v>#REF!</v>
      </c>
      <c r="AB34" s="143" t="e">
        <f>IF(ISNA(VLOOKUP($B34,#REF!,AB$4,0))=FALSE,VLOOKUP($B34,#REF!,AB$4,0),"")</f>
        <v>#REF!</v>
      </c>
      <c r="AC34" s="143" t="e">
        <f>IF(ISNA(VLOOKUP($B34,#REF!,AC$4,0))=FALSE,VLOOKUP($B34,#REF!,AC$4,0),"")</f>
        <v>#REF!</v>
      </c>
      <c r="AD34" s="14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2" t="e">
        <f>IF(ISNA(VLOOKUP($B35,#REF!,AA$4,0))=FALSE,VLOOKUP($B35,#REF!,AA$4,0),"")</f>
        <v>#REF!</v>
      </c>
      <c r="AB35" s="143" t="e">
        <f>IF(ISNA(VLOOKUP($B35,#REF!,AB$4,0))=FALSE,VLOOKUP($B35,#REF!,AB$4,0),"")</f>
        <v>#REF!</v>
      </c>
      <c r="AC35" s="143" t="e">
        <f>IF(ISNA(VLOOKUP($B35,#REF!,AC$4,0))=FALSE,VLOOKUP($B35,#REF!,AC$4,0),"")</f>
        <v>#REF!</v>
      </c>
      <c r="AD35" s="14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2" t="e">
        <f>IF(ISNA(VLOOKUP($B36,#REF!,AA$4,0))=FALSE,VLOOKUP($B36,#REF!,AA$4,0),"")</f>
        <v>#REF!</v>
      </c>
      <c r="AB36" s="143" t="e">
        <f>IF(ISNA(VLOOKUP($B36,#REF!,AB$4,0))=FALSE,VLOOKUP($B36,#REF!,AB$4,0),"")</f>
        <v>#REF!</v>
      </c>
      <c r="AC36" s="143" t="e">
        <f>IF(ISNA(VLOOKUP($B36,#REF!,AC$4,0))=FALSE,VLOOKUP($B36,#REF!,AC$4,0),"")</f>
        <v>#REF!</v>
      </c>
      <c r="AD36" s="14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2" t="e">
        <f>IF(ISNA(VLOOKUP($B37,#REF!,AA$4,0))=FALSE,VLOOKUP($B37,#REF!,AA$4,0),"")</f>
        <v>#REF!</v>
      </c>
      <c r="AB37" s="143" t="e">
        <f>IF(ISNA(VLOOKUP($B37,#REF!,AB$4,0))=FALSE,VLOOKUP($B37,#REF!,AB$4,0),"")</f>
        <v>#REF!</v>
      </c>
      <c r="AC37" s="143" t="e">
        <f>IF(ISNA(VLOOKUP($B37,#REF!,AC$4,0))=FALSE,VLOOKUP($B37,#REF!,AC$4,0),"")</f>
        <v>#REF!</v>
      </c>
      <c r="AD37" s="14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2" t="e">
        <f>IF(ISNA(VLOOKUP($B38,#REF!,AA$4,0))=FALSE,VLOOKUP($B38,#REF!,AA$4,0),"")</f>
        <v>#REF!</v>
      </c>
      <c r="AB38" s="143" t="e">
        <f>IF(ISNA(VLOOKUP($B38,#REF!,AB$4,0))=FALSE,VLOOKUP($B38,#REF!,AB$4,0),"")</f>
        <v>#REF!</v>
      </c>
      <c r="AC38" s="143" t="e">
        <f>IF(ISNA(VLOOKUP($B38,#REF!,AC$4,0))=FALSE,VLOOKUP($B38,#REF!,AC$4,0),"")</f>
        <v>#REF!</v>
      </c>
      <c r="AD38" s="14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2" t="e">
        <f>IF(ISNA(VLOOKUP($B39,#REF!,AA$4,0))=FALSE,VLOOKUP($B39,#REF!,AA$4,0),"")</f>
        <v>#REF!</v>
      </c>
      <c r="AB39" s="143" t="e">
        <f>IF(ISNA(VLOOKUP($B39,#REF!,AB$4,0))=FALSE,VLOOKUP($B39,#REF!,AB$4,0),"")</f>
        <v>#REF!</v>
      </c>
      <c r="AC39" s="143" t="e">
        <f>IF(ISNA(VLOOKUP($B39,#REF!,AC$4,0))=FALSE,VLOOKUP($B39,#REF!,AC$4,0),"")</f>
        <v>#REF!</v>
      </c>
      <c r="AD39" s="14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2" t="e">
        <f>IF(ISNA(VLOOKUP($B40,#REF!,AA$4,0))=FALSE,VLOOKUP($B40,#REF!,AA$4,0),"")</f>
        <v>#REF!</v>
      </c>
      <c r="AB40" s="143" t="e">
        <f>IF(ISNA(VLOOKUP($B40,#REF!,AB$4,0))=FALSE,VLOOKUP($B40,#REF!,AB$4,0),"")</f>
        <v>#REF!</v>
      </c>
      <c r="AC40" s="143" t="e">
        <f>IF(ISNA(VLOOKUP($B40,#REF!,AC$4,0))=FALSE,VLOOKUP($B40,#REF!,AC$4,0),"")</f>
        <v>#REF!</v>
      </c>
      <c r="AD40" s="14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2" t="e">
        <f>IF(ISNA(VLOOKUP($B41,#REF!,AA$4,0))=FALSE,VLOOKUP($B41,#REF!,AA$4,0),"")</f>
        <v>#REF!</v>
      </c>
      <c r="AB41" s="143" t="e">
        <f>IF(ISNA(VLOOKUP($B41,#REF!,AB$4,0))=FALSE,VLOOKUP($B41,#REF!,AB$4,0),"")</f>
        <v>#REF!</v>
      </c>
      <c r="AC41" s="143" t="e">
        <f>IF(ISNA(VLOOKUP($B41,#REF!,AC$4,0))=FALSE,VLOOKUP($B41,#REF!,AC$4,0),"")</f>
        <v>#REF!</v>
      </c>
      <c r="AD41" s="14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2" t="e">
        <f>IF(ISNA(VLOOKUP($B42,#REF!,AA$4,0))=FALSE,VLOOKUP($B42,#REF!,AA$4,0),"")</f>
        <v>#REF!</v>
      </c>
      <c r="AB42" s="143" t="e">
        <f>IF(ISNA(VLOOKUP($B42,#REF!,AB$4,0))=FALSE,VLOOKUP($B42,#REF!,AB$4,0),"")</f>
        <v>#REF!</v>
      </c>
      <c r="AC42" s="143" t="e">
        <f>IF(ISNA(VLOOKUP($B42,#REF!,AC$4,0))=FALSE,VLOOKUP($B42,#REF!,AC$4,0),"")</f>
        <v>#REF!</v>
      </c>
      <c r="AD42" s="14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2" t="e">
        <f>IF(ISNA(VLOOKUP($B43,#REF!,AA$4,0))=FALSE,VLOOKUP($B43,#REF!,AA$4,0),"")</f>
        <v>#REF!</v>
      </c>
      <c r="AB43" s="143" t="e">
        <f>IF(ISNA(VLOOKUP($B43,#REF!,AB$4,0))=FALSE,VLOOKUP($B43,#REF!,AB$4,0),"")</f>
        <v>#REF!</v>
      </c>
      <c r="AC43" s="143" t="e">
        <f>IF(ISNA(VLOOKUP($B43,#REF!,AC$4,0))=FALSE,VLOOKUP($B43,#REF!,AC$4,0),"")</f>
        <v>#REF!</v>
      </c>
      <c r="AD43" s="14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2" t="e">
        <f>IF(ISNA(VLOOKUP($B44,#REF!,AA$4,0))=FALSE,VLOOKUP($B44,#REF!,AA$4,0),"")</f>
        <v>#REF!</v>
      </c>
      <c r="AB44" s="143" t="e">
        <f>IF(ISNA(VLOOKUP($B44,#REF!,AB$4,0))=FALSE,VLOOKUP($B44,#REF!,AB$4,0),"")</f>
        <v>#REF!</v>
      </c>
      <c r="AC44" s="143" t="e">
        <f>IF(ISNA(VLOOKUP($B44,#REF!,AC$4,0))=FALSE,VLOOKUP($B44,#REF!,AC$4,0),"")</f>
        <v>#REF!</v>
      </c>
      <c r="AD44" s="14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2" t="e">
        <f>IF(ISNA(VLOOKUP($B45,#REF!,AA$4,0))=FALSE,VLOOKUP($B45,#REF!,AA$4,0),"")</f>
        <v>#REF!</v>
      </c>
      <c r="AB45" s="143" t="e">
        <f>IF(ISNA(VLOOKUP($B45,#REF!,AB$4,0))=FALSE,VLOOKUP($B45,#REF!,AB$4,0),"")</f>
        <v>#REF!</v>
      </c>
      <c r="AC45" s="143" t="e">
        <f>IF(ISNA(VLOOKUP($B45,#REF!,AC$4,0))=FALSE,VLOOKUP($B45,#REF!,AC$4,0),"")</f>
        <v>#REF!</v>
      </c>
      <c r="AD45" s="14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5" t="e">
        <f>IF(ISNA(VLOOKUP($B46,#REF!,AA$4,0))=FALSE,VLOOKUP($B46,#REF!,AA$4,0),"")</f>
        <v>#REF!</v>
      </c>
      <c r="AB46" s="146" t="e">
        <f>IF(ISNA(VLOOKUP($B46,#REF!,AB$4,0))=FALSE,VLOOKUP($B46,#REF!,AB$4,0),"")</f>
        <v>#REF!</v>
      </c>
      <c r="AC46" s="146" t="e">
        <f>IF(ISNA(VLOOKUP($B46,#REF!,AC$4,0))=FALSE,VLOOKUP($B46,#REF!,AC$4,0),"")</f>
        <v>#REF!</v>
      </c>
      <c r="AD46" s="14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1" t="s">
        <v>30</v>
      </c>
      <c r="T47" s="101"/>
      <c r="U47" s="101"/>
      <c r="V47" s="101"/>
      <c r="W47" s="101"/>
      <c r="X47" s="101"/>
      <c r="Y47" s="101"/>
      <c r="Z47" s="101"/>
      <c r="AA47" s="10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1" t="s">
        <v>22</v>
      </c>
      <c r="L48" s="101"/>
      <c r="M48" s="101"/>
      <c r="N48" s="101"/>
      <c r="O48" s="101"/>
      <c r="P48" s="101"/>
      <c r="Q48" s="101"/>
      <c r="R48" s="101"/>
      <c r="T48" s="21"/>
      <c r="U48" s="21"/>
      <c r="V48" s="101" t="s">
        <v>23</v>
      </c>
      <c r="W48" s="101"/>
      <c r="X48" s="101"/>
      <c r="Y48" s="101"/>
      <c r="Z48" s="101"/>
      <c r="AA48" s="10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1" t="s">
        <v>24</v>
      </c>
      <c r="L49" s="101"/>
      <c r="M49" s="101"/>
      <c r="N49" s="101"/>
      <c r="O49" s="101"/>
      <c r="P49" s="101"/>
      <c r="Q49" s="101"/>
      <c r="R49" s="101"/>
      <c r="S49" s="30"/>
      <c r="T49" s="30"/>
      <c r="U49" s="30"/>
      <c r="V49" s="101" t="s">
        <v>24</v>
      </c>
      <c r="W49" s="101"/>
      <c r="X49" s="101"/>
      <c r="Y49" s="101"/>
      <c r="Z49" s="101"/>
      <c r="AA49" s="10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2" t="e">
        <f>IF(ISNA(VLOOKUP($B56,#REF!,AA$4,0))=FALSE,VLOOKUP($B56,#REF!,AA$4,0),"")</f>
        <v>#REF!</v>
      </c>
      <c r="AB56" s="143" t="e">
        <f>IF(ISNA(VLOOKUP($B56,#REF!,AB$4,0))=FALSE,VLOOKUP($B56,#REF!,AB$4,0),"")</f>
        <v>#REF!</v>
      </c>
      <c r="AC56" s="143" t="e">
        <f>IF(ISNA(VLOOKUP($B56,#REF!,AC$4,0))=FALSE,VLOOKUP($B56,#REF!,AC$4,0),"")</f>
        <v>#REF!</v>
      </c>
      <c r="AD56" s="14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2" t="e">
        <f>IF(ISNA(VLOOKUP($B57,#REF!,AA$4,0))=FALSE,VLOOKUP($B57,#REF!,AA$4,0),"")</f>
        <v>#REF!</v>
      </c>
      <c r="AB57" s="143" t="e">
        <f>IF(ISNA(VLOOKUP($B57,#REF!,AB$4,0))=FALSE,VLOOKUP($B57,#REF!,AB$4,0),"")</f>
        <v>#REF!</v>
      </c>
      <c r="AC57" s="143" t="e">
        <f>IF(ISNA(VLOOKUP($B57,#REF!,AC$4,0))=FALSE,VLOOKUP($B57,#REF!,AC$4,0),"")</f>
        <v>#REF!</v>
      </c>
      <c r="AD57" s="14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2" t="e">
        <f>IF(ISNA(VLOOKUP($B58,#REF!,AA$4,0))=FALSE,VLOOKUP($B58,#REF!,AA$4,0),"")</f>
        <v>#REF!</v>
      </c>
      <c r="AB58" s="143" t="e">
        <f>IF(ISNA(VLOOKUP($B58,#REF!,AB$4,0))=FALSE,VLOOKUP($B58,#REF!,AB$4,0),"")</f>
        <v>#REF!</v>
      </c>
      <c r="AC58" s="143" t="e">
        <f>IF(ISNA(VLOOKUP($B58,#REF!,AC$4,0))=FALSE,VLOOKUP($B58,#REF!,AC$4,0),"")</f>
        <v>#REF!</v>
      </c>
      <c r="AD58" s="14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2" t="e">
        <f>IF(ISNA(VLOOKUP($B59,#REF!,AA$4,0))=FALSE,VLOOKUP($B59,#REF!,AA$4,0),"")</f>
        <v>#REF!</v>
      </c>
      <c r="AB59" s="143" t="e">
        <f>IF(ISNA(VLOOKUP($B59,#REF!,AB$4,0))=FALSE,VLOOKUP($B59,#REF!,AB$4,0),"")</f>
        <v>#REF!</v>
      </c>
      <c r="AC59" s="143" t="e">
        <f>IF(ISNA(VLOOKUP($B59,#REF!,AC$4,0))=FALSE,VLOOKUP($B59,#REF!,AC$4,0),"")</f>
        <v>#REF!</v>
      </c>
      <c r="AD59" s="14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2" t="e">
        <f>IF(ISNA(VLOOKUP($B60,#REF!,AA$4,0))=FALSE,VLOOKUP($B60,#REF!,AA$4,0),"")</f>
        <v>#REF!</v>
      </c>
      <c r="AB60" s="143" t="e">
        <f>IF(ISNA(VLOOKUP($B60,#REF!,AB$4,0))=FALSE,VLOOKUP($B60,#REF!,AB$4,0),"")</f>
        <v>#REF!</v>
      </c>
      <c r="AC60" s="143" t="e">
        <f>IF(ISNA(VLOOKUP($B60,#REF!,AC$4,0))=FALSE,VLOOKUP($B60,#REF!,AC$4,0),"")</f>
        <v>#REF!</v>
      </c>
      <c r="AD60" s="14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2" t="e">
        <f>IF(ISNA(VLOOKUP($B61,#REF!,AA$4,0))=FALSE,VLOOKUP($B61,#REF!,AA$4,0),"")</f>
        <v>#REF!</v>
      </c>
      <c r="AB61" s="143" t="e">
        <f>IF(ISNA(VLOOKUP($B61,#REF!,AB$4,0))=FALSE,VLOOKUP($B61,#REF!,AB$4,0),"")</f>
        <v>#REF!</v>
      </c>
      <c r="AC61" s="143" t="e">
        <f>IF(ISNA(VLOOKUP($B61,#REF!,AC$4,0))=FALSE,VLOOKUP($B61,#REF!,AC$4,0),"")</f>
        <v>#REF!</v>
      </c>
      <c r="AD61" s="14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2" t="e">
        <f>IF(ISNA(VLOOKUP($B62,#REF!,AA$4,0))=FALSE,VLOOKUP($B62,#REF!,AA$4,0),"")</f>
        <v>#REF!</v>
      </c>
      <c r="AB62" s="143" t="e">
        <f>IF(ISNA(VLOOKUP($B62,#REF!,AB$4,0))=FALSE,VLOOKUP($B62,#REF!,AB$4,0),"")</f>
        <v>#REF!</v>
      </c>
      <c r="AC62" s="143" t="e">
        <f>IF(ISNA(VLOOKUP($B62,#REF!,AC$4,0))=FALSE,VLOOKUP($B62,#REF!,AC$4,0),"")</f>
        <v>#REF!</v>
      </c>
      <c r="AD62" s="14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2" t="e">
        <f>IF(ISNA(VLOOKUP($B63,#REF!,AA$4,0))=FALSE,VLOOKUP($B63,#REF!,AA$4,0),"")</f>
        <v>#REF!</v>
      </c>
      <c r="AB63" s="143" t="e">
        <f>IF(ISNA(VLOOKUP($B63,#REF!,AB$4,0))=FALSE,VLOOKUP($B63,#REF!,AB$4,0),"")</f>
        <v>#REF!</v>
      </c>
      <c r="AC63" s="143" t="e">
        <f>IF(ISNA(VLOOKUP($B63,#REF!,AC$4,0))=FALSE,VLOOKUP($B63,#REF!,AC$4,0),"")</f>
        <v>#REF!</v>
      </c>
      <c r="AD63" s="14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2" t="e">
        <f>IF(ISNA(VLOOKUP($B64,#REF!,AA$4,0))=FALSE,VLOOKUP($B64,#REF!,AA$4,0),"")</f>
        <v>#REF!</v>
      </c>
      <c r="AB64" s="143" t="e">
        <f>IF(ISNA(VLOOKUP($B64,#REF!,AB$4,0))=FALSE,VLOOKUP($B64,#REF!,AB$4,0),"")</f>
        <v>#REF!</v>
      </c>
      <c r="AC64" s="143" t="e">
        <f>IF(ISNA(VLOOKUP($B64,#REF!,AC$4,0))=FALSE,VLOOKUP($B64,#REF!,AC$4,0),"")</f>
        <v>#REF!</v>
      </c>
      <c r="AD64" s="14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2" t="e">
        <f>IF(ISNA(VLOOKUP($B65,#REF!,AA$4,0))=FALSE,VLOOKUP($B65,#REF!,AA$4,0),"")</f>
        <v>#REF!</v>
      </c>
      <c r="AB65" s="143" t="e">
        <f>IF(ISNA(VLOOKUP($B65,#REF!,AB$4,0))=FALSE,VLOOKUP($B65,#REF!,AB$4,0),"")</f>
        <v>#REF!</v>
      </c>
      <c r="AC65" s="143" t="e">
        <f>IF(ISNA(VLOOKUP($B65,#REF!,AC$4,0))=FALSE,VLOOKUP($B65,#REF!,AC$4,0),"")</f>
        <v>#REF!</v>
      </c>
      <c r="AD65" s="14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2" t="e">
        <f>IF(ISNA(VLOOKUP($B66,#REF!,AA$4,0))=FALSE,VLOOKUP($B66,#REF!,AA$4,0),"")</f>
        <v>#REF!</v>
      </c>
      <c r="AB66" s="143" t="e">
        <f>IF(ISNA(VLOOKUP($B66,#REF!,AB$4,0))=FALSE,VLOOKUP($B66,#REF!,AB$4,0),"")</f>
        <v>#REF!</v>
      </c>
      <c r="AC66" s="143" t="e">
        <f>IF(ISNA(VLOOKUP($B66,#REF!,AC$4,0))=FALSE,VLOOKUP($B66,#REF!,AC$4,0),"")</f>
        <v>#REF!</v>
      </c>
      <c r="AD66" s="14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2" t="e">
        <f>IF(ISNA(VLOOKUP($B67,#REF!,AA$4,0))=FALSE,VLOOKUP($B67,#REF!,AA$4,0),"")</f>
        <v>#REF!</v>
      </c>
      <c r="AB67" s="143" t="e">
        <f>IF(ISNA(VLOOKUP($B67,#REF!,AB$4,0))=FALSE,VLOOKUP($B67,#REF!,AB$4,0),"")</f>
        <v>#REF!</v>
      </c>
      <c r="AC67" s="143" t="e">
        <f>IF(ISNA(VLOOKUP($B67,#REF!,AC$4,0))=FALSE,VLOOKUP($B67,#REF!,AC$4,0),"")</f>
        <v>#REF!</v>
      </c>
      <c r="AD67" s="14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2" t="e">
        <f>IF(ISNA(VLOOKUP($B68,#REF!,AA$4,0))=FALSE,VLOOKUP($B68,#REF!,AA$4,0),"")</f>
        <v>#REF!</v>
      </c>
      <c r="AB68" s="143" t="e">
        <f>IF(ISNA(VLOOKUP($B68,#REF!,AB$4,0))=FALSE,VLOOKUP($B68,#REF!,AB$4,0),"")</f>
        <v>#REF!</v>
      </c>
      <c r="AC68" s="143" t="e">
        <f>IF(ISNA(VLOOKUP($B68,#REF!,AC$4,0))=FALSE,VLOOKUP($B68,#REF!,AC$4,0),"")</f>
        <v>#REF!</v>
      </c>
      <c r="AD68" s="14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5" t="e">
        <f>IF(ISNA(VLOOKUP($B69,#REF!,AA$4,0))=FALSE,VLOOKUP($B69,#REF!,AA$4,0),"")</f>
        <v>#REF!</v>
      </c>
      <c r="AB69" s="146" t="e">
        <f>IF(ISNA(VLOOKUP($B69,#REF!,AB$4,0))=FALSE,VLOOKUP($B69,#REF!,AB$4,0),"")</f>
        <v>#REF!</v>
      </c>
      <c r="AC69" s="146" t="e">
        <f>IF(ISNA(VLOOKUP($B69,#REF!,AC$4,0))=FALSE,VLOOKUP($B69,#REF!,AC$4,0),"")</f>
        <v>#REF!</v>
      </c>
      <c r="AD69" s="14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1" t="s">
        <v>30</v>
      </c>
      <c r="T70" s="101"/>
      <c r="U70" s="101"/>
      <c r="V70" s="101"/>
      <c r="W70" s="101"/>
      <c r="X70" s="101"/>
      <c r="Y70" s="101"/>
      <c r="Z70" s="101"/>
      <c r="AA70" s="10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1" t="s">
        <v>22</v>
      </c>
      <c r="L71" s="101"/>
      <c r="M71" s="101"/>
      <c r="N71" s="101"/>
      <c r="O71" s="101"/>
      <c r="P71" s="101"/>
      <c r="Q71" s="101"/>
      <c r="R71" s="101"/>
      <c r="T71" s="21"/>
      <c r="U71" s="21"/>
      <c r="V71" s="101" t="s">
        <v>23</v>
      </c>
      <c r="W71" s="101"/>
      <c r="X71" s="101"/>
      <c r="Y71" s="101"/>
      <c r="Z71" s="101"/>
      <c r="AA71" s="10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1" t="s">
        <v>24</v>
      </c>
      <c r="L72" s="101"/>
      <c r="M72" s="101"/>
      <c r="N72" s="101"/>
      <c r="O72" s="101"/>
      <c r="P72" s="101"/>
      <c r="Q72" s="101"/>
      <c r="R72" s="101"/>
      <c r="S72" s="30"/>
      <c r="T72" s="30"/>
      <c r="U72" s="30"/>
      <c r="V72" s="101" t="s">
        <v>24</v>
      </c>
      <c r="W72" s="101"/>
      <c r="X72" s="101"/>
      <c r="Y72" s="101"/>
      <c r="Z72" s="101"/>
      <c r="AA72" s="10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4"/>
      <c r="AB78" s="115"/>
      <c r="AC78" s="115"/>
      <c r="AD78" s="11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1"/>
      <c r="AB92" s="112"/>
      <c r="AC92" s="112"/>
      <c r="AD92" s="11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1" t="s">
        <v>30</v>
      </c>
      <c r="T93" s="101"/>
      <c r="U93" s="101"/>
      <c r="V93" s="101"/>
      <c r="W93" s="101"/>
      <c r="X93" s="101"/>
      <c r="Y93" s="101"/>
      <c r="Z93" s="101"/>
      <c r="AA93" s="10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1" t="s">
        <v>22</v>
      </c>
      <c r="L94" s="101"/>
      <c r="M94" s="101"/>
      <c r="N94" s="101"/>
      <c r="O94" s="101"/>
      <c r="P94" s="101"/>
      <c r="Q94" s="101"/>
      <c r="R94" s="101"/>
      <c r="T94" s="21"/>
      <c r="U94" s="21"/>
      <c r="V94" s="101" t="s">
        <v>23</v>
      </c>
      <c r="W94" s="101"/>
      <c r="X94" s="101"/>
      <c r="Y94" s="101"/>
      <c r="Z94" s="101"/>
      <c r="AA94" s="10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1" t="s">
        <v>24</v>
      </c>
      <c r="L95" s="101"/>
      <c r="M95" s="101"/>
      <c r="N95" s="101"/>
      <c r="O95" s="101"/>
      <c r="P95" s="101"/>
      <c r="Q95" s="101"/>
      <c r="R95" s="101"/>
      <c r="S95" s="30"/>
      <c r="T95" s="30"/>
      <c r="U95" s="30"/>
      <c r="V95" s="101" t="s">
        <v>24</v>
      </c>
      <c r="W95" s="101"/>
      <c r="X95" s="101"/>
      <c r="Y95" s="101"/>
      <c r="Z95" s="101"/>
      <c r="AA95" s="10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7" t="s">
        <v>5</v>
      </c>
      <c r="B1" s="117"/>
      <c r="C1" s="117"/>
      <c r="D1" s="11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7" t="s">
        <v>6</v>
      </c>
      <c r="B2" s="117"/>
      <c r="C2" s="117"/>
      <c r="D2" s="11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6" t="s">
        <v>3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0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F5" s="46"/>
    </row>
    <row r="6" spans="1:32" s="11" customFormat="1" ht="17.25" customHeight="1">
      <c r="A6" s="118" t="s">
        <v>4</v>
      </c>
      <c r="B6" s="10"/>
      <c r="C6" s="121" t="s">
        <v>8</v>
      </c>
      <c r="D6" s="127" t="s">
        <v>9</v>
      </c>
      <c r="E6" s="108" t="s">
        <v>10</v>
      </c>
      <c r="F6" s="124" t="s">
        <v>11</v>
      </c>
      <c r="G6" s="121" t="s">
        <v>12</v>
      </c>
      <c r="H6" s="124" t="s">
        <v>13</v>
      </c>
      <c r="I6" s="107" t="s">
        <v>14</v>
      </c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 t="s">
        <v>15</v>
      </c>
      <c r="Y6" s="107"/>
      <c r="Z6" s="107"/>
      <c r="AA6" s="133" t="s">
        <v>16</v>
      </c>
      <c r="AB6" s="134"/>
      <c r="AC6" s="134"/>
      <c r="AD6" s="135"/>
    </row>
    <row r="7" spans="1:32" s="11" customFormat="1" ht="63.75" customHeight="1">
      <c r="A7" s="119"/>
      <c r="B7" s="12"/>
      <c r="C7" s="122"/>
      <c r="D7" s="128"/>
      <c r="E7" s="109"/>
      <c r="F7" s="125"/>
      <c r="G7" s="122"/>
      <c r="H7" s="131"/>
      <c r="I7" s="13" t="s">
        <v>31</v>
      </c>
      <c r="J7" s="14" t="s">
        <v>34</v>
      </c>
      <c r="K7" s="105" t="s">
        <v>32</v>
      </c>
      <c r="L7" s="105"/>
      <c r="M7" s="105"/>
      <c r="N7" s="105"/>
      <c r="O7" s="105" t="s">
        <v>33</v>
      </c>
      <c r="P7" s="105"/>
      <c r="Q7" s="105"/>
      <c r="R7" s="105"/>
      <c r="S7" s="105" t="s">
        <v>35</v>
      </c>
      <c r="T7" s="105"/>
      <c r="U7" s="105"/>
      <c r="V7" s="105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20"/>
      <c r="B8" s="15"/>
      <c r="C8" s="123"/>
      <c r="D8" s="129"/>
      <c r="E8" s="110"/>
      <c r="F8" s="126"/>
      <c r="G8" s="123"/>
      <c r="H8" s="13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2" t="e">
        <f>IF(ISNA(VLOOKUP($B10,#REF!,AA$4,0))=FALSE,VLOOKUP($B10,#REF!,AA$4,0),"")</f>
        <v>#REF!</v>
      </c>
      <c r="AB10" s="143" t="e">
        <f>IF(ISNA(VLOOKUP($B10,#REF!,AB$4,0))=FALSE,VLOOKUP($B10,#REF!,AB$4,0),"")</f>
        <v>#REF!</v>
      </c>
      <c r="AC10" s="143" t="e">
        <f>IF(ISNA(VLOOKUP($B10,#REF!,AC$4,0))=FALSE,VLOOKUP($B10,#REF!,AC$4,0),"")</f>
        <v>#REF!</v>
      </c>
      <c r="AD10" s="14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2" t="e">
        <f>IF(ISNA(VLOOKUP($B11,#REF!,AA$4,0))=FALSE,VLOOKUP($B11,#REF!,AA$4,0),"")</f>
        <v>#REF!</v>
      </c>
      <c r="AB11" s="143" t="e">
        <f>IF(ISNA(VLOOKUP($B11,#REF!,AB$4,0))=FALSE,VLOOKUP($B11,#REF!,AB$4,0),"")</f>
        <v>#REF!</v>
      </c>
      <c r="AC11" s="143" t="e">
        <f>IF(ISNA(VLOOKUP($B11,#REF!,AC$4,0))=FALSE,VLOOKUP($B11,#REF!,AC$4,0),"")</f>
        <v>#REF!</v>
      </c>
      <c r="AD11" s="14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2" t="e">
        <f>IF(ISNA(VLOOKUP($B12,#REF!,AA$4,0))=FALSE,VLOOKUP($B12,#REF!,AA$4,0),"")</f>
        <v>#REF!</v>
      </c>
      <c r="AB12" s="143" t="e">
        <f>IF(ISNA(VLOOKUP($B12,#REF!,AB$4,0))=FALSE,VLOOKUP($B12,#REF!,AB$4,0),"")</f>
        <v>#REF!</v>
      </c>
      <c r="AC12" s="143" t="e">
        <f>IF(ISNA(VLOOKUP($B12,#REF!,AC$4,0))=FALSE,VLOOKUP($B12,#REF!,AC$4,0),"")</f>
        <v>#REF!</v>
      </c>
      <c r="AD12" s="14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2" t="e">
        <f>IF(ISNA(VLOOKUP($B13,#REF!,AA$4,0))=FALSE,VLOOKUP($B13,#REF!,AA$4,0),"")</f>
        <v>#REF!</v>
      </c>
      <c r="AB13" s="143" t="e">
        <f>IF(ISNA(VLOOKUP($B13,#REF!,AB$4,0))=FALSE,VLOOKUP($B13,#REF!,AB$4,0),"")</f>
        <v>#REF!</v>
      </c>
      <c r="AC13" s="143" t="e">
        <f>IF(ISNA(VLOOKUP($B13,#REF!,AC$4,0))=FALSE,VLOOKUP($B13,#REF!,AC$4,0),"")</f>
        <v>#REF!</v>
      </c>
      <c r="AD13" s="14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2" t="e">
        <f>IF(ISNA(VLOOKUP($B14,#REF!,AA$4,0))=FALSE,VLOOKUP($B14,#REF!,AA$4,0),"")</f>
        <v>#REF!</v>
      </c>
      <c r="AB14" s="143" t="e">
        <f>IF(ISNA(VLOOKUP($B14,#REF!,AB$4,0))=FALSE,VLOOKUP($B14,#REF!,AB$4,0),"")</f>
        <v>#REF!</v>
      </c>
      <c r="AC14" s="143" t="e">
        <f>IF(ISNA(VLOOKUP($B14,#REF!,AC$4,0))=FALSE,VLOOKUP($B14,#REF!,AC$4,0),"")</f>
        <v>#REF!</v>
      </c>
      <c r="AD14" s="14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2" t="e">
        <f>IF(ISNA(VLOOKUP($B15,#REF!,AA$4,0))=FALSE,VLOOKUP($B15,#REF!,AA$4,0),"")</f>
        <v>#REF!</v>
      </c>
      <c r="AB15" s="143" t="e">
        <f>IF(ISNA(VLOOKUP($B15,#REF!,AB$4,0))=FALSE,VLOOKUP($B15,#REF!,AB$4,0),"")</f>
        <v>#REF!</v>
      </c>
      <c r="AC15" s="143" t="e">
        <f>IF(ISNA(VLOOKUP($B15,#REF!,AC$4,0))=FALSE,VLOOKUP($B15,#REF!,AC$4,0),"")</f>
        <v>#REF!</v>
      </c>
      <c r="AD15" s="14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2" t="e">
        <f>IF(ISNA(VLOOKUP($B16,#REF!,AA$4,0))=FALSE,VLOOKUP($B16,#REF!,AA$4,0),"")</f>
        <v>#REF!</v>
      </c>
      <c r="AB16" s="143" t="e">
        <f>IF(ISNA(VLOOKUP($B16,#REF!,AB$4,0))=FALSE,VLOOKUP($B16,#REF!,AB$4,0),"")</f>
        <v>#REF!</v>
      </c>
      <c r="AC16" s="143" t="e">
        <f>IF(ISNA(VLOOKUP($B16,#REF!,AC$4,0))=FALSE,VLOOKUP($B16,#REF!,AC$4,0),"")</f>
        <v>#REF!</v>
      </c>
      <c r="AD16" s="14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2" t="e">
        <f>IF(ISNA(VLOOKUP($B17,#REF!,AA$4,0))=FALSE,VLOOKUP($B17,#REF!,AA$4,0),"")</f>
        <v>#REF!</v>
      </c>
      <c r="AB17" s="143" t="e">
        <f>IF(ISNA(VLOOKUP($B17,#REF!,AB$4,0))=FALSE,VLOOKUP($B17,#REF!,AB$4,0),"")</f>
        <v>#REF!</v>
      </c>
      <c r="AC17" s="143" t="e">
        <f>IF(ISNA(VLOOKUP($B17,#REF!,AC$4,0))=FALSE,VLOOKUP($B17,#REF!,AC$4,0),"")</f>
        <v>#REF!</v>
      </c>
      <c r="AD17" s="14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2" t="e">
        <f>IF(ISNA(VLOOKUP($B18,#REF!,AA$4,0))=FALSE,VLOOKUP($B18,#REF!,AA$4,0),"")</f>
        <v>#REF!</v>
      </c>
      <c r="AB18" s="143" t="e">
        <f>IF(ISNA(VLOOKUP($B18,#REF!,AB$4,0))=FALSE,VLOOKUP($B18,#REF!,AB$4,0),"")</f>
        <v>#REF!</v>
      </c>
      <c r="AC18" s="143" t="e">
        <f>IF(ISNA(VLOOKUP($B18,#REF!,AC$4,0))=FALSE,VLOOKUP($B18,#REF!,AC$4,0),"")</f>
        <v>#REF!</v>
      </c>
      <c r="AD18" s="14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2" t="e">
        <f>IF(ISNA(VLOOKUP($B19,#REF!,AA$4,0))=FALSE,VLOOKUP($B19,#REF!,AA$4,0),"")</f>
        <v>#REF!</v>
      </c>
      <c r="AB19" s="143" t="e">
        <f>IF(ISNA(VLOOKUP($B19,#REF!,AB$4,0))=FALSE,VLOOKUP($B19,#REF!,AB$4,0),"")</f>
        <v>#REF!</v>
      </c>
      <c r="AC19" s="143" t="e">
        <f>IF(ISNA(VLOOKUP($B19,#REF!,AC$4,0))=FALSE,VLOOKUP($B19,#REF!,AC$4,0),"")</f>
        <v>#REF!</v>
      </c>
      <c r="AD19" s="14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2" t="e">
        <f>IF(ISNA(VLOOKUP($B20,#REF!,AA$4,0))=FALSE,VLOOKUP($B20,#REF!,AA$4,0),"")</f>
        <v>#REF!</v>
      </c>
      <c r="AB20" s="143" t="e">
        <f>IF(ISNA(VLOOKUP($B20,#REF!,AB$4,0))=FALSE,VLOOKUP($B20,#REF!,AB$4,0),"")</f>
        <v>#REF!</v>
      </c>
      <c r="AC20" s="143" t="e">
        <f>IF(ISNA(VLOOKUP($B20,#REF!,AC$4,0))=FALSE,VLOOKUP($B20,#REF!,AC$4,0),"")</f>
        <v>#REF!</v>
      </c>
      <c r="AD20" s="14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2" t="e">
        <f>IF(ISNA(VLOOKUP($B21,#REF!,AA$4,0))=FALSE,VLOOKUP($B21,#REF!,AA$4,0),"")</f>
        <v>#REF!</v>
      </c>
      <c r="AB21" s="143" t="e">
        <f>IF(ISNA(VLOOKUP($B21,#REF!,AB$4,0))=FALSE,VLOOKUP($B21,#REF!,AB$4,0),"")</f>
        <v>#REF!</v>
      </c>
      <c r="AC21" s="143" t="e">
        <f>IF(ISNA(VLOOKUP($B21,#REF!,AC$4,0))=FALSE,VLOOKUP($B21,#REF!,AC$4,0),"")</f>
        <v>#REF!</v>
      </c>
      <c r="AD21" s="14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2" t="e">
        <f>IF(ISNA(VLOOKUP($B22,#REF!,AA$4,0))=FALSE,VLOOKUP($B22,#REF!,AA$4,0),"")</f>
        <v>#REF!</v>
      </c>
      <c r="AB22" s="143" t="e">
        <f>IF(ISNA(VLOOKUP($B22,#REF!,AB$4,0))=FALSE,VLOOKUP($B22,#REF!,AB$4,0),"")</f>
        <v>#REF!</v>
      </c>
      <c r="AC22" s="143" t="e">
        <f>IF(ISNA(VLOOKUP($B22,#REF!,AC$4,0))=FALSE,VLOOKUP($B22,#REF!,AC$4,0),"")</f>
        <v>#REF!</v>
      </c>
      <c r="AD22" s="14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5" t="e">
        <f>IF(ISNA(VLOOKUP($B23,#REF!,AA$4,0))=FALSE,VLOOKUP($B23,#REF!,AA$4,0),"")</f>
        <v>#REF!</v>
      </c>
      <c r="AB23" s="146" t="e">
        <f>IF(ISNA(VLOOKUP($B23,#REF!,AB$4,0))=FALSE,VLOOKUP($B23,#REF!,AB$4,0),"")</f>
        <v>#REF!</v>
      </c>
      <c r="AC23" s="146" t="e">
        <f>IF(ISNA(VLOOKUP($B23,#REF!,AC$4,0))=FALSE,VLOOKUP($B23,#REF!,AC$4,0),"")</f>
        <v>#REF!</v>
      </c>
      <c r="AD23" s="14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1" t="s">
        <v>30</v>
      </c>
      <c r="T24" s="101"/>
      <c r="U24" s="101"/>
      <c r="V24" s="101"/>
      <c r="W24" s="101"/>
      <c r="X24" s="101"/>
      <c r="Y24" s="101"/>
      <c r="Z24" s="101"/>
      <c r="AA24" s="10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1" t="s">
        <v>22</v>
      </c>
      <c r="L25" s="101"/>
      <c r="M25" s="101"/>
      <c r="N25" s="101"/>
      <c r="O25" s="101"/>
      <c r="P25" s="101"/>
      <c r="Q25" s="101"/>
      <c r="R25" s="101"/>
      <c r="T25" s="21"/>
      <c r="U25" s="21"/>
      <c r="V25" s="101" t="s">
        <v>23</v>
      </c>
      <c r="W25" s="101"/>
      <c r="X25" s="101"/>
      <c r="Y25" s="101"/>
      <c r="Z25" s="101"/>
      <c r="AA25" s="10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1" t="s">
        <v>24</v>
      </c>
      <c r="L26" s="101"/>
      <c r="M26" s="101"/>
      <c r="N26" s="101"/>
      <c r="O26" s="101"/>
      <c r="P26" s="101"/>
      <c r="Q26" s="101"/>
      <c r="R26" s="101"/>
      <c r="S26" s="30"/>
      <c r="T26" s="30"/>
      <c r="U26" s="30"/>
      <c r="V26" s="101" t="s">
        <v>24</v>
      </c>
      <c r="W26" s="101"/>
      <c r="X26" s="101"/>
      <c r="Y26" s="101"/>
      <c r="Z26" s="101"/>
      <c r="AA26" s="10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2" t="e">
        <f>IF(ISNA(VLOOKUP($B33,#REF!,AA$4,0))=FALSE,VLOOKUP($B33,#REF!,AA$4,0),"")</f>
        <v>#REF!</v>
      </c>
      <c r="AB33" s="143" t="e">
        <f>IF(ISNA(VLOOKUP($B33,#REF!,AB$4,0))=FALSE,VLOOKUP($B33,#REF!,AB$4,0),"")</f>
        <v>#REF!</v>
      </c>
      <c r="AC33" s="143" t="e">
        <f>IF(ISNA(VLOOKUP($B33,#REF!,AC$4,0))=FALSE,VLOOKUP($B33,#REF!,AC$4,0),"")</f>
        <v>#REF!</v>
      </c>
      <c r="AD33" s="14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2" t="e">
        <f>IF(ISNA(VLOOKUP($B34,#REF!,AA$4,0))=FALSE,VLOOKUP($B34,#REF!,AA$4,0),"")</f>
        <v>#REF!</v>
      </c>
      <c r="AB34" s="143" t="e">
        <f>IF(ISNA(VLOOKUP($B34,#REF!,AB$4,0))=FALSE,VLOOKUP($B34,#REF!,AB$4,0),"")</f>
        <v>#REF!</v>
      </c>
      <c r="AC34" s="143" t="e">
        <f>IF(ISNA(VLOOKUP($B34,#REF!,AC$4,0))=FALSE,VLOOKUP($B34,#REF!,AC$4,0),"")</f>
        <v>#REF!</v>
      </c>
      <c r="AD34" s="14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2" t="e">
        <f>IF(ISNA(VLOOKUP($B35,#REF!,AA$4,0))=FALSE,VLOOKUP($B35,#REF!,AA$4,0),"")</f>
        <v>#REF!</v>
      </c>
      <c r="AB35" s="143" t="e">
        <f>IF(ISNA(VLOOKUP($B35,#REF!,AB$4,0))=FALSE,VLOOKUP($B35,#REF!,AB$4,0),"")</f>
        <v>#REF!</v>
      </c>
      <c r="AC35" s="143" t="e">
        <f>IF(ISNA(VLOOKUP($B35,#REF!,AC$4,0))=FALSE,VLOOKUP($B35,#REF!,AC$4,0),"")</f>
        <v>#REF!</v>
      </c>
      <c r="AD35" s="14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2" t="e">
        <f>IF(ISNA(VLOOKUP($B36,#REF!,AA$4,0))=FALSE,VLOOKUP($B36,#REF!,AA$4,0),"")</f>
        <v>#REF!</v>
      </c>
      <c r="AB36" s="143" t="e">
        <f>IF(ISNA(VLOOKUP($B36,#REF!,AB$4,0))=FALSE,VLOOKUP($B36,#REF!,AB$4,0),"")</f>
        <v>#REF!</v>
      </c>
      <c r="AC36" s="143" t="e">
        <f>IF(ISNA(VLOOKUP($B36,#REF!,AC$4,0))=FALSE,VLOOKUP($B36,#REF!,AC$4,0),"")</f>
        <v>#REF!</v>
      </c>
      <c r="AD36" s="14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2" t="e">
        <f>IF(ISNA(VLOOKUP($B37,#REF!,AA$4,0))=FALSE,VLOOKUP($B37,#REF!,AA$4,0),"")</f>
        <v>#REF!</v>
      </c>
      <c r="AB37" s="143" t="e">
        <f>IF(ISNA(VLOOKUP($B37,#REF!,AB$4,0))=FALSE,VLOOKUP($B37,#REF!,AB$4,0),"")</f>
        <v>#REF!</v>
      </c>
      <c r="AC37" s="143" t="e">
        <f>IF(ISNA(VLOOKUP($B37,#REF!,AC$4,0))=FALSE,VLOOKUP($B37,#REF!,AC$4,0),"")</f>
        <v>#REF!</v>
      </c>
      <c r="AD37" s="14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2" t="e">
        <f>IF(ISNA(VLOOKUP($B38,#REF!,AA$4,0))=FALSE,VLOOKUP($B38,#REF!,AA$4,0),"")</f>
        <v>#REF!</v>
      </c>
      <c r="AB38" s="143" t="e">
        <f>IF(ISNA(VLOOKUP($B38,#REF!,AB$4,0))=FALSE,VLOOKUP($B38,#REF!,AB$4,0),"")</f>
        <v>#REF!</v>
      </c>
      <c r="AC38" s="143" t="e">
        <f>IF(ISNA(VLOOKUP($B38,#REF!,AC$4,0))=FALSE,VLOOKUP($B38,#REF!,AC$4,0),"")</f>
        <v>#REF!</v>
      </c>
      <c r="AD38" s="14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2" t="e">
        <f>IF(ISNA(VLOOKUP($B39,#REF!,AA$4,0))=FALSE,VLOOKUP($B39,#REF!,AA$4,0),"")</f>
        <v>#REF!</v>
      </c>
      <c r="AB39" s="143" t="e">
        <f>IF(ISNA(VLOOKUP($B39,#REF!,AB$4,0))=FALSE,VLOOKUP($B39,#REF!,AB$4,0),"")</f>
        <v>#REF!</v>
      </c>
      <c r="AC39" s="143" t="e">
        <f>IF(ISNA(VLOOKUP($B39,#REF!,AC$4,0))=FALSE,VLOOKUP($B39,#REF!,AC$4,0),"")</f>
        <v>#REF!</v>
      </c>
      <c r="AD39" s="14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2" t="e">
        <f>IF(ISNA(VLOOKUP($B40,#REF!,AA$4,0))=FALSE,VLOOKUP($B40,#REF!,AA$4,0),"")</f>
        <v>#REF!</v>
      </c>
      <c r="AB40" s="143" t="e">
        <f>IF(ISNA(VLOOKUP($B40,#REF!,AB$4,0))=FALSE,VLOOKUP($B40,#REF!,AB$4,0),"")</f>
        <v>#REF!</v>
      </c>
      <c r="AC40" s="143" t="e">
        <f>IF(ISNA(VLOOKUP($B40,#REF!,AC$4,0))=FALSE,VLOOKUP($B40,#REF!,AC$4,0),"")</f>
        <v>#REF!</v>
      </c>
      <c r="AD40" s="14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2" t="e">
        <f>IF(ISNA(VLOOKUP($B41,#REF!,AA$4,0))=FALSE,VLOOKUP($B41,#REF!,AA$4,0),"")</f>
        <v>#REF!</v>
      </c>
      <c r="AB41" s="143" t="e">
        <f>IF(ISNA(VLOOKUP($B41,#REF!,AB$4,0))=FALSE,VLOOKUP($B41,#REF!,AB$4,0),"")</f>
        <v>#REF!</v>
      </c>
      <c r="AC41" s="143" t="e">
        <f>IF(ISNA(VLOOKUP($B41,#REF!,AC$4,0))=FALSE,VLOOKUP($B41,#REF!,AC$4,0),"")</f>
        <v>#REF!</v>
      </c>
      <c r="AD41" s="14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2" t="e">
        <f>IF(ISNA(VLOOKUP($B42,#REF!,AA$4,0))=FALSE,VLOOKUP($B42,#REF!,AA$4,0),"")</f>
        <v>#REF!</v>
      </c>
      <c r="AB42" s="143" t="e">
        <f>IF(ISNA(VLOOKUP($B42,#REF!,AB$4,0))=FALSE,VLOOKUP($B42,#REF!,AB$4,0),"")</f>
        <v>#REF!</v>
      </c>
      <c r="AC42" s="143" t="e">
        <f>IF(ISNA(VLOOKUP($B42,#REF!,AC$4,0))=FALSE,VLOOKUP($B42,#REF!,AC$4,0),"")</f>
        <v>#REF!</v>
      </c>
      <c r="AD42" s="14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2" t="e">
        <f>IF(ISNA(VLOOKUP($B43,#REF!,AA$4,0))=FALSE,VLOOKUP($B43,#REF!,AA$4,0),"")</f>
        <v>#REF!</v>
      </c>
      <c r="AB43" s="143" t="e">
        <f>IF(ISNA(VLOOKUP($B43,#REF!,AB$4,0))=FALSE,VLOOKUP($B43,#REF!,AB$4,0),"")</f>
        <v>#REF!</v>
      </c>
      <c r="AC43" s="143" t="e">
        <f>IF(ISNA(VLOOKUP($B43,#REF!,AC$4,0))=FALSE,VLOOKUP($B43,#REF!,AC$4,0),"")</f>
        <v>#REF!</v>
      </c>
      <c r="AD43" s="14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2" t="e">
        <f>IF(ISNA(VLOOKUP($B44,#REF!,AA$4,0))=FALSE,VLOOKUP($B44,#REF!,AA$4,0),"")</f>
        <v>#REF!</v>
      </c>
      <c r="AB44" s="143" t="e">
        <f>IF(ISNA(VLOOKUP($B44,#REF!,AB$4,0))=FALSE,VLOOKUP($B44,#REF!,AB$4,0),"")</f>
        <v>#REF!</v>
      </c>
      <c r="AC44" s="143" t="e">
        <f>IF(ISNA(VLOOKUP($B44,#REF!,AC$4,0))=FALSE,VLOOKUP($B44,#REF!,AC$4,0),"")</f>
        <v>#REF!</v>
      </c>
      <c r="AD44" s="14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2" t="e">
        <f>IF(ISNA(VLOOKUP($B45,#REF!,AA$4,0))=FALSE,VLOOKUP($B45,#REF!,AA$4,0),"")</f>
        <v>#REF!</v>
      </c>
      <c r="AB45" s="143" t="e">
        <f>IF(ISNA(VLOOKUP($B45,#REF!,AB$4,0))=FALSE,VLOOKUP($B45,#REF!,AB$4,0),"")</f>
        <v>#REF!</v>
      </c>
      <c r="AC45" s="143" t="e">
        <f>IF(ISNA(VLOOKUP($B45,#REF!,AC$4,0))=FALSE,VLOOKUP($B45,#REF!,AC$4,0),"")</f>
        <v>#REF!</v>
      </c>
      <c r="AD45" s="14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5" t="e">
        <f>IF(ISNA(VLOOKUP($B46,#REF!,AA$4,0))=FALSE,VLOOKUP($B46,#REF!,AA$4,0),"")</f>
        <v>#REF!</v>
      </c>
      <c r="AB46" s="146" t="e">
        <f>IF(ISNA(VLOOKUP($B46,#REF!,AB$4,0))=FALSE,VLOOKUP($B46,#REF!,AB$4,0),"")</f>
        <v>#REF!</v>
      </c>
      <c r="AC46" s="146" t="e">
        <f>IF(ISNA(VLOOKUP($B46,#REF!,AC$4,0))=FALSE,VLOOKUP($B46,#REF!,AC$4,0),"")</f>
        <v>#REF!</v>
      </c>
      <c r="AD46" s="14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1" t="s">
        <v>30</v>
      </c>
      <c r="T47" s="101"/>
      <c r="U47" s="101"/>
      <c r="V47" s="101"/>
      <c r="W47" s="101"/>
      <c r="X47" s="101"/>
      <c r="Y47" s="101"/>
      <c r="Z47" s="101"/>
      <c r="AA47" s="10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1" t="s">
        <v>22</v>
      </c>
      <c r="L48" s="101"/>
      <c r="M48" s="101"/>
      <c r="N48" s="101"/>
      <c r="O48" s="101"/>
      <c r="P48" s="101"/>
      <c r="Q48" s="101"/>
      <c r="R48" s="101"/>
      <c r="T48" s="21"/>
      <c r="U48" s="21"/>
      <c r="V48" s="101" t="s">
        <v>23</v>
      </c>
      <c r="W48" s="101"/>
      <c r="X48" s="101"/>
      <c r="Y48" s="101"/>
      <c r="Z48" s="101"/>
      <c r="AA48" s="10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1" t="s">
        <v>24</v>
      </c>
      <c r="L49" s="101"/>
      <c r="M49" s="101"/>
      <c r="N49" s="101"/>
      <c r="O49" s="101"/>
      <c r="P49" s="101"/>
      <c r="Q49" s="101"/>
      <c r="R49" s="101"/>
      <c r="S49" s="30"/>
      <c r="T49" s="30"/>
      <c r="U49" s="30"/>
      <c r="V49" s="101" t="s">
        <v>24</v>
      </c>
      <c r="W49" s="101"/>
      <c r="X49" s="101"/>
      <c r="Y49" s="101"/>
      <c r="Z49" s="101"/>
      <c r="AA49" s="10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2" t="e">
        <f>IF(ISNA(VLOOKUP($B56,#REF!,AA$4,0))=FALSE,VLOOKUP($B56,#REF!,AA$4,0),"")</f>
        <v>#REF!</v>
      </c>
      <c r="AB56" s="143" t="e">
        <f>IF(ISNA(VLOOKUP($B56,#REF!,AB$4,0))=FALSE,VLOOKUP($B56,#REF!,AB$4,0),"")</f>
        <v>#REF!</v>
      </c>
      <c r="AC56" s="143" t="e">
        <f>IF(ISNA(VLOOKUP($B56,#REF!,AC$4,0))=FALSE,VLOOKUP($B56,#REF!,AC$4,0),"")</f>
        <v>#REF!</v>
      </c>
      <c r="AD56" s="14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2" t="e">
        <f>IF(ISNA(VLOOKUP($B57,#REF!,AA$4,0))=FALSE,VLOOKUP($B57,#REF!,AA$4,0),"")</f>
        <v>#REF!</v>
      </c>
      <c r="AB57" s="143" t="e">
        <f>IF(ISNA(VLOOKUP($B57,#REF!,AB$4,0))=FALSE,VLOOKUP($B57,#REF!,AB$4,0),"")</f>
        <v>#REF!</v>
      </c>
      <c r="AC57" s="143" t="e">
        <f>IF(ISNA(VLOOKUP($B57,#REF!,AC$4,0))=FALSE,VLOOKUP($B57,#REF!,AC$4,0),"")</f>
        <v>#REF!</v>
      </c>
      <c r="AD57" s="14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2" t="e">
        <f>IF(ISNA(VLOOKUP($B58,#REF!,AA$4,0))=FALSE,VLOOKUP($B58,#REF!,AA$4,0),"")</f>
        <v>#REF!</v>
      </c>
      <c r="AB58" s="143" t="e">
        <f>IF(ISNA(VLOOKUP($B58,#REF!,AB$4,0))=FALSE,VLOOKUP($B58,#REF!,AB$4,0),"")</f>
        <v>#REF!</v>
      </c>
      <c r="AC58" s="143" t="e">
        <f>IF(ISNA(VLOOKUP($B58,#REF!,AC$4,0))=FALSE,VLOOKUP($B58,#REF!,AC$4,0),"")</f>
        <v>#REF!</v>
      </c>
      <c r="AD58" s="14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2" t="e">
        <f>IF(ISNA(VLOOKUP($B59,#REF!,AA$4,0))=FALSE,VLOOKUP($B59,#REF!,AA$4,0),"")</f>
        <v>#REF!</v>
      </c>
      <c r="AB59" s="143" t="e">
        <f>IF(ISNA(VLOOKUP($B59,#REF!,AB$4,0))=FALSE,VLOOKUP($B59,#REF!,AB$4,0),"")</f>
        <v>#REF!</v>
      </c>
      <c r="AC59" s="143" t="e">
        <f>IF(ISNA(VLOOKUP($B59,#REF!,AC$4,0))=FALSE,VLOOKUP($B59,#REF!,AC$4,0),"")</f>
        <v>#REF!</v>
      </c>
      <c r="AD59" s="14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2" t="e">
        <f>IF(ISNA(VLOOKUP($B60,#REF!,AA$4,0))=FALSE,VLOOKUP($B60,#REF!,AA$4,0),"")</f>
        <v>#REF!</v>
      </c>
      <c r="AB60" s="143" t="e">
        <f>IF(ISNA(VLOOKUP($B60,#REF!,AB$4,0))=FALSE,VLOOKUP($B60,#REF!,AB$4,0),"")</f>
        <v>#REF!</v>
      </c>
      <c r="AC60" s="143" t="e">
        <f>IF(ISNA(VLOOKUP($B60,#REF!,AC$4,0))=FALSE,VLOOKUP($B60,#REF!,AC$4,0),"")</f>
        <v>#REF!</v>
      </c>
      <c r="AD60" s="14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2" t="e">
        <f>IF(ISNA(VLOOKUP($B61,#REF!,AA$4,0))=FALSE,VLOOKUP($B61,#REF!,AA$4,0),"")</f>
        <v>#REF!</v>
      </c>
      <c r="AB61" s="143" t="e">
        <f>IF(ISNA(VLOOKUP($B61,#REF!,AB$4,0))=FALSE,VLOOKUP($B61,#REF!,AB$4,0),"")</f>
        <v>#REF!</v>
      </c>
      <c r="AC61" s="143" t="e">
        <f>IF(ISNA(VLOOKUP($B61,#REF!,AC$4,0))=FALSE,VLOOKUP($B61,#REF!,AC$4,0),"")</f>
        <v>#REF!</v>
      </c>
      <c r="AD61" s="14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2" t="e">
        <f>IF(ISNA(VLOOKUP($B62,#REF!,AA$4,0))=FALSE,VLOOKUP($B62,#REF!,AA$4,0),"")</f>
        <v>#REF!</v>
      </c>
      <c r="AB62" s="143" t="e">
        <f>IF(ISNA(VLOOKUP($B62,#REF!,AB$4,0))=FALSE,VLOOKUP($B62,#REF!,AB$4,0),"")</f>
        <v>#REF!</v>
      </c>
      <c r="AC62" s="143" t="e">
        <f>IF(ISNA(VLOOKUP($B62,#REF!,AC$4,0))=FALSE,VLOOKUP($B62,#REF!,AC$4,0),"")</f>
        <v>#REF!</v>
      </c>
      <c r="AD62" s="14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2" t="e">
        <f>IF(ISNA(VLOOKUP($B63,#REF!,AA$4,0))=FALSE,VLOOKUP($B63,#REF!,AA$4,0),"")</f>
        <v>#REF!</v>
      </c>
      <c r="AB63" s="143" t="e">
        <f>IF(ISNA(VLOOKUP($B63,#REF!,AB$4,0))=FALSE,VLOOKUP($B63,#REF!,AB$4,0),"")</f>
        <v>#REF!</v>
      </c>
      <c r="AC63" s="143" t="e">
        <f>IF(ISNA(VLOOKUP($B63,#REF!,AC$4,0))=FALSE,VLOOKUP($B63,#REF!,AC$4,0),"")</f>
        <v>#REF!</v>
      </c>
      <c r="AD63" s="14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2" t="e">
        <f>IF(ISNA(VLOOKUP($B64,#REF!,AA$4,0))=FALSE,VLOOKUP($B64,#REF!,AA$4,0),"")</f>
        <v>#REF!</v>
      </c>
      <c r="AB64" s="143" t="e">
        <f>IF(ISNA(VLOOKUP($B64,#REF!,AB$4,0))=FALSE,VLOOKUP($B64,#REF!,AB$4,0),"")</f>
        <v>#REF!</v>
      </c>
      <c r="AC64" s="143" t="e">
        <f>IF(ISNA(VLOOKUP($B64,#REF!,AC$4,0))=FALSE,VLOOKUP($B64,#REF!,AC$4,0),"")</f>
        <v>#REF!</v>
      </c>
      <c r="AD64" s="14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2" t="e">
        <f>IF(ISNA(VLOOKUP($B65,#REF!,AA$4,0))=FALSE,VLOOKUP($B65,#REF!,AA$4,0),"")</f>
        <v>#REF!</v>
      </c>
      <c r="AB65" s="143" t="e">
        <f>IF(ISNA(VLOOKUP($B65,#REF!,AB$4,0))=FALSE,VLOOKUP($B65,#REF!,AB$4,0),"")</f>
        <v>#REF!</v>
      </c>
      <c r="AC65" s="143" t="e">
        <f>IF(ISNA(VLOOKUP($B65,#REF!,AC$4,0))=FALSE,VLOOKUP($B65,#REF!,AC$4,0),"")</f>
        <v>#REF!</v>
      </c>
      <c r="AD65" s="14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2" t="e">
        <f>IF(ISNA(VLOOKUP($B66,#REF!,AA$4,0))=FALSE,VLOOKUP($B66,#REF!,AA$4,0),"")</f>
        <v>#REF!</v>
      </c>
      <c r="AB66" s="143" t="e">
        <f>IF(ISNA(VLOOKUP($B66,#REF!,AB$4,0))=FALSE,VLOOKUP($B66,#REF!,AB$4,0),"")</f>
        <v>#REF!</v>
      </c>
      <c r="AC66" s="143" t="e">
        <f>IF(ISNA(VLOOKUP($B66,#REF!,AC$4,0))=FALSE,VLOOKUP($B66,#REF!,AC$4,0),"")</f>
        <v>#REF!</v>
      </c>
      <c r="AD66" s="14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2" t="e">
        <f>IF(ISNA(VLOOKUP($B67,#REF!,AA$4,0))=FALSE,VLOOKUP($B67,#REF!,AA$4,0),"")</f>
        <v>#REF!</v>
      </c>
      <c r="AB67" s="143" t="e">
        <f>IF(ISNA(VLOOKUP($B67,#REF!,AB$4,0))=FALSE,VLOOKUP($B67,#REF!,AB$4,0),"")</f>
        <v>#REF!</v>
      </c>
      <c r="AC67" s="143" t="e">
        <f>IF(ISNA(VLOOKUP($B67,#REF!,AC$4,0))=FALSE,VLOOKUP($B67,#REF!,AC$4,0),"")</f>
        <v>#REF!</v>
      </c>
      <c r="AD67" s="14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2" t="e">
        <f>IF(ISNA(VLOOKUP($B68,#REF!,AA$4,0))=FALSE,VLOOKUP($B68,#REF!,AA$4,0),"")</f>
        <v>#REF!</v>
      </c>
      <c r="AB68" s="143" t="e">
        <f>IF(ISNA(VLOOKUP($B68,#REF!,AB$4,0))=FALSE,VLOOKUP($B68,#REF!,AB$4,0),"")</f>
        <v>#REF!</v>
      </c>
      <c r="AC68" s="143" t="e">
        <f>IF(ISNA(VLOOKUP($B68,#REF!,AC$4,0))=FALSE,VLOOKUP($B68,#REF!,AC$4,0),"")</f>
        <v>#REF!</v>
      </c>
      <c r="AD68" s="14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5" t="e">
        <f>IF(ISNA(VLOOKUP($B69,#REF!,AA$4,0))=FALSE,VLOOKUP($B69,#REF!,AA$4,0),"")</f>
        <v>#REF!</v>
      </c>
      <c r="AB69" s="146" t="e">
        <f>IF(ISNA(VLOOKUP($B69,#REF!,AB$4,0))=FALSE,VLOOKUP($B69,#REF!,AB$4,0),"")</f>
        <v>#REF!</v>
      </c>
      <c r="AC69" s="146" t="e">
        <f>IF(ISNA(VLOOKUP($B69,#REF!,AC$4,0))=FALSE,VLOOKUP($B69,#REF!,AC$4,0),"")</f>
        <v>#REF!</v>
      </c>
      <c r="AD69" s="14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1" t="s">
        <v>30</v>
      </c>
      <c r="T70" s="101"/>
      <c r="U70" s="101"/>
      <c r="V70" s="101"/>
      <c r="W70" s="101"/>
      <c r="X70" s="101"/>
      <c r="Y70" s="101"/>
      <c r="Z70" s="101"/>
      <c r="AA70" s="10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1" t="s">
        <v>22</v>
      </c>
      <c r="L71" s="101"/>
      <c r="M71" s="101"/>
      <c r="N71" s="101"/>
      <c r="O71" s="101"/>
      <c r="P71" s="101"/>
      <c r="Q71" s="101"/>
      <c r="R71" s="101"/>
      <c r="T71" s="21"/>
      <c r="U71" s="21"/>
      <c r="V71" s="101" t="s">
        <v>23</v>
      </c>
      <c r="W71" s="101"/>
      <c r="X71" s="101"/>
      <c r="Y71" s="101"/>
      <c r="Z71" s="101"/>
      <c r="AA71" s="10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1" t="s">
        <v>24</v>
      </c>
      <c r="L72" s="101"/>
      <c r="M72" s="101"/>
      <c r="N72" s="101"/>
      <c r="O72" s="101"/>
      <c r="P72" s="101"/>
      <c r="Q72" s="101"/>
      <c r="R72" s="101"/>
      <c r="S72" s="30"/>
      <c r="T72" s="30"/>
      <c r="U72" s="30"/>
      <c r="V72" s="101" t="s">
        <v>24</v>
      </c>
      <c r="W72" s="101"/>
      <c r="X72" s="101"/>
      <c r="Y72" s="101"/>
      <c r="Z72" s="101"/>
      <c r="AA72" s="10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2" t="e">
        <f>IF(ISNA(VLOOKUP($B79,#REF!,AA$4,0))=FALSE,VLOOKUP($B79,#REF!,AA$4,0),"")</f>
        <v>#REF!</v>
      </c>
      <c r="AB79" s="143" t="e">
        <f>IF(ISNA(VLOOKUP($B79,#REF!,AB$4,0))=FALSE,VLOOKUP($B79,#REF!,AB$4,0),"")</f>
        <v>#REF!</v>
      </c>
      <c r="AC79" s="143" t="e">
        <f>IF(ISNA(VLOOKUP($B79,#REF!,AC$4,0))=FALSE,VLOOKUP($B79,#REF!,AC$4,0),"")</f>
        <v>#REF!</v>
      </c>
      <c r="AD79" s="14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2" t="e">
        <f>IF(ISNA(VLOOKUP($B80,#REF!,AA$4,0))=FALSE,VLOOKUP($B80,#REF!,AA$4,0),"")</f>
        <v>#REF!</v>
      </c>
      <c r="AB80" s="143" t="e">
        <f>IF(ISNA(VLOOKUP($B80,#REF!,AB$4,0))=FALSE,VLOOKUP($B80,#REF!,AB$4,0),"")</f>
        <v>#REF!</v>
      </c>
      <c r="AC80" s="143" t="e">
        <f>IF(ISNA(VLOOKUP($B80,#REF!,AC$4,0))=FALSE,VLOOKUP($B80,#REF!,AC$4,0),"")</f>
        <v>#REF!</v>
      </c>
      <c r="AD80" s="14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2" t="e">
        <f>IF(ISNA(VLOOKUP($B81,#REF!,AA$4,0))=FALSE,VLOOKUP($B81,#REF!,AA$4,0),"")</f>
        <v>#REF!</v>
      </c>
      <c r="AB81" s="143" t="e">
        <f>IF(ISNA(VLOOKUP($B81,#REF!,AB$4,0))=FALSE,VLOOKUP($B81,#REF!,AB$4,0),"")</f>
        <v>#REF!</v>
      </c>
      <c r="AC81" s="143" t="e">
        <f>IF(ISNA(VLOOKUP($B81,#REF!,AC$4,0))=FALSE,VLOOKUP($B81,#REF!,AC$4,0),"")</f>
        <v>#REF!</v>
      </c>
      <c r="AD81" s="14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2" t="e">
        <f>IF(ISNA(VLOOKUP($B82,#REF!,AA$4,0))=FALSE,VLOOKUP($B82,#REF!,AA$4,0),"")</f>
        <v>#REF!</v>
      </c>
      <c r="AB82" s="143" t="e">
        <f>IF(ISNA(VLOOKUP($B82,#REF!,AB$4,0))=FALSE,VLOOKUP($B82,#REF!,AB$4,0),"")</f>
        <v>#REF!</v>
      </c>
      <c r="AC82" s="143" t="e">
        <f>IF(ISNA(VLOOKUP($B82,#REF!,AC$4,0))=FALSE,VLOOKUP($B82,#REF!,AC$4,0),"")</f>
        <v>#REF!</v>
      </c>
      <c r="AD82" s="14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2" t="e">
        <f>IF(ISNA(VLOOKUP($B83,#REF!,AA$4,0))=FALSE,VLOOKUP($B83,#REF!,AA$4,0),"")</f>
        <v>#REF!</v>
      </c>
      <c r="AB83" s="143" t="e">
        <f>IF(ISNA(VLOOKUP($B83,#REF!,AB$4,0))=FALSE,VLOOKUP($B83,#REF!,AB$4,0),"")</f>
        <v>#REF!</v>
      </c>
      <c r="AC83" s="143" t="e">
        <f>IF(ISNA(VLOOKUP($B83,#REF!,AC$4,0))=FALSE,VLOOKUP($B83,#REF!,AC$4,0),"")</f>
        <v>#REF!</v>
      </c>
      <c r="AD83" s="14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2" t="e">
        <f>IF(ISNA(VLOOKUP($B84,#REF!,AA$4,0))=FALSE,VLOOKUP($B84,#REF!,AA$4,0),"")</f>
        <v>#REF!</v>
      </c>
      <c r="AB84" s="143" t="e">
        <f>IF(ISNA(VLOOKUP($B84,#REF!,AB$4,0))=FALSE,VLOOKUP($B84,#REF!,AB$4,0),"")</f>
        <v>#REF!</v>
      </c>
      <c r="AC84" s="143" t="e">
        <f>IF(ISNA(VLOOKUP($B84,#REF!,AC$4,0))=FALSE,VLOOKUP($B84,#REF!,AC$4,0),"")</f>
        <v>#REF!</v>
      </c>
      <c r="AD84" s="14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2" t="e">
        <f>IF(ISNA(VLOOKUP($B85,#REF!,AA$4,0))=FALSE,VLOOKUP($B85,#REF!,AA$4,0),"")</f>
        <v>#REF!</v>
      </c>
      <c r="AB85" s="143" t="e">
        <f>IF(ISNA(VLOOKUP($B85,#REF!,AB$4,0))=FALSE,VLOOKUP($B85,#REF!,AB$4,0),"")</f>
        <v>#REF!</v>
      </c>
      <c r="AC85" s="143" t="e">
        <f>IF(ISNA(VLOOKUP($B85,#REF!,AC$4,0))=FALSE,VLOOKUP($B85,#REF!,AC$4,0),"")</f>
        <v>#REF!</v>
      </c>
      <c r="AD85" s="14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2" t="e">
        <f>IF(ISNA(VLOOKUP($B86,#REF!,AA$4,0))=FALSE,VLOOKUP($B86,#REF!,AA$4,0),"")</f>
        <v>#REF!</v>
      </c>
      <c r="AB86" s="143" t="e">
        <f>IF(ISNA(VLOOKUP($B86,#REF!,AB$4,0))=FALSE,VLOOKUP($B86,#REF!,AB$4,0),"")</f>
        <v>#REF!</v>
      </c>
      <c r="AC86" s="143" t="e">
        <f>IF(ISNA(VLOOKUP($B86,#REF!,AC$4,0))=FALSE,VLOOKUP($B86,#REF!,AC$4,0),"")</f>
        <v>#REF!</v>
      </c>
      <c r="AD86" s="14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2" t="e">
        <f>IF(ISNA(VLOOKUP($B87,#REF!,AA$4,0))=FALSE,VLOOKUP($B87,#REF!,AA$4,0),"")</f>
        <v>#REF!</v>
      </c>
      <c r="AB87" s="143" t="e">
        <f>IF(ISNA(VLOOKUP($B87,#REF!,AB$4,0))=FALSE,VLOOKUP($B87,#REF!,AB$4,0),"")</f>
        <v>#REF!</v>
      </c>
      <c r="AC87" s="143" t="e">
        <f>IF(ISNA(VLOOKUP($B87,#REF!,AC$4,0))=FALSE,VLOOKUP($B87,#REF!,AC$4,0),"")</f>
        <v>#REF!</v>
      </c>
      <c r="AD87" s="14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2" t="e">
        <f>IF(ISNA(VLOOKUP($B88,#REF!,AA$4,0))=FALSE,VLOOKUP($B88,#REF!,AA$4,0),"")</f>
        <v>#REF!</v>
      </c>
      <c r="AB88" s="143" t="e">
        <f>IF(ISNA(VLOOKUP($B88,#REF!,AB$4,0))=FALSE,VLOOKUP($B88,#REF!,AB$4,0),"")</f>
        <v>#REF!</v>
      </c>
      <c r="AC88" s="143" t="e">
        <f>IF(ISNA(VLOOKUP($B88,#REF!,AC$4,0))=FALSE,VLOOKUP($B88,#REF!,AC$4,0),"")</f>
        <v>#REF!</v>
      </c>
      <c r="AD88" s="14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2" t="e">
        <f>IF(ISNA(VLOOKUP($B89,#REF!,AA$4,0))=FALSE,VLOOKUP($B89,#REF!,AA$4,0),"")</f>
        <v>#REF!</v>
      </c>
      <c r="AB89" s="143" t="e">
        <f>IF(ISNA(VLOOKUP($B89,#REF!,AB$4,0))=FALSE,VLOOKUP($B89,#REF!,AB$4,0),"")</f>
        <v>#REF!</v>
      </c>
      <c r="AC89" s="143" t="e">
        <f>IF(ISNA(VLOOKUP($B89,#REF!,AC$4,0))=FALSE,VLOOKUP($B89,#REF!,AC$4,0),"")</f>
        <v>#REF!</v>
      </c>
      <c r="AD89" s="14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2" t="e">
        <f>IF(ISNA(VLOOKUP($B90,#REF!,AA$4,0))=FALSE,VLOOKUP($B90,#REF!,AA$4,0),"")</f>
        <v>#REF!</v>
      </c>
      <c r="AB90" s="143" t="e">
        <f>IF(ISNA(VLOOKUP($B90,#REF!,AB$4,0))=FALSE,VLOOKUP($B90,#REF!,AB$4,0),"")</f>
        <v>#REF!</v>
      </c>
      <c r="AC90" s="143" t="e">
        <f>IF(ISNA(VLOOKUP($B90,#REF!,AC$4,0))=FALSE,VLOOKUP($B90,#REF!,AC$4,0),"")</f>
        <v>#REF!</v>
      </c>
      <c r="AD90" s="14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2" t="e">
        <f>IF(ISNA(VLOOKUP($B91,#REF!,AA$4,0))=FALSE,VLOOKUP($B91,#REF!,AA$4,0),"")</f>
        <v>#REF!</v>
      </c>
      <c r="AB91" s="143" t="e">
        <f>IF(ISNA(VLOOKUP($B91,#REF!,AB$4,0))=FALSE,VLOOKUP($B91,#REF!,AB$4,0),"")</f>
        <v>#REF!</v>
      </c>
      <c r="AC91" s="143" t="e">
        <f>IF(ISNA(VLOOKUP($B91,#REF!,AC$4,0))=FALSE,VLOOKUP($B91,#REF!,AC$4,0),"")</f>
        <v>#REF!</v>
      </c>
      <c r="AD91" s="14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5" t="e">
        <f>IF(ISNA(VLOOKUP($B92,#REF!,AA$4,0))=FALSE,VLOOKUP($B92,#REF!,AA$4,0),"")</f>
        <v>#REF!</v>
      </c>
      <c r="AB92" s="146" t="e">
        <f>IF(ISNA(VLOOKUP($B92,#REF!,AB$4,0))=FALSE,VLOOKUP($B92,#REF!,AB$4,0),"")</f>
        <v>#REF!</v>
      </c>
      <c r="AC92" s="146" t="e">
        <f>IF(ISNA(VLOOKUP($B92,#REF!,AC$4,0))=FALSE,VLOOKUP($B92,#REF!,AC$4,0),"")</f>
        <v>#REF!</v>
      </c>
      <c r="AD92" s="147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1" t="s">
        <v>30</v>
      </c>
      <c r="T93" s="101"/>
      <c r="U93" s="101"/>
      <c r="V93" s="101"/>
      <c r="W93" s="101"/>
      <c r="X93" s="101"/>
      <c r="Y93" s="101"/>
      <c r="Z93" s="101"/>
      <c r="AA93" s="10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1" t="s">
        <v>22</v>
      </c>
      <c r="L94" s="101"/>
      <c r="M94" s="101"/>
      <c r="N94" s="101"/>
      <c r="O94" s="101"/>
      <c r="P94" s="101"/>
      <c r="Q94" s="101"/>
      <c r="R94" s="101"/>
      <c r="T94" s="21"/>
      <c r="U94" s="21"/>
      <c r="V94" s="101" t="s">
        <v>23</v>
      </c>
      <c r="W94" s="101"/>
      <c r="X94" s="101"/>
      <c r="Y94" s="101"/>
      <c r="Z94" s="101"/>
      <c r="AA94" s="10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1" t="s">
        <v>24</v>
      </c>
      <c r="L95" s="101"/>
      <c r="M95" s="101"/>
      <c r="N95" s="101"/>
      <c r="O95" s="101"/>
      <c r="P95" s="101"/>
      <c r="Q95" s="101"/>
      <c r="R95" s="101"/>
      <c r="S95" s="30"/>
      <c r="T95" s="30"/>
      <c r="U95" s="30"/>
      <c r="V95" s="101" t="s">
        <v>24</v>
      </c>
      <c r="W95" s="101"/>
      <c r="X95" s="101"/>
      <c r="Y95" s="101"/>
      <c r="Z95" s="101"/>
      <c r="AA95" s="10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str">
        <f>[1]!ExtractElement(K1,1,"-")</f>
        <v>302/1</v>
      </c>
      <c r="F2" s="168" t="e">
        <f>"(KHÓA K17: "&amp;VLOOKUP($E$2&amp;"-"&amp;$C$3,#REF!,11,0)&amp;")"</f>
        <v>#REF!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69" t="e">
        <f>"MÔN :"&amp;VLOOKUP($E$2&amp;"-"&amp;$C$3,#REF!,6,0) &amp;"* MÃ MÔN:ENG "&amp;VLOOKUP($E$2&amp;"-"&amp;$C$3,#REF!,5,0)</f>
        <v>#REF!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8" t="s">
        <v>4</v>
      </c>
      <c r="C6" s="157" t="s">
        <v>64</v>
      </c>
      <c r="D6" s="166" t="s">
        <v>65</v>
      </c>
      <c r="E6" s="167" t="s">
        <v>10</v>
      </c>
      <c r="F6" s="157" t="s">
        <v>12</v>
      </c>
      <c r="G6" s="157" t="s">
        <v>66</v>
      </c>
      <c r="H6" s="157" t="s">
        <v>67</v>
      </c>
      <c r="I6" s="159" t="s">
        <v>56</v>
      </c>
      <c r="J6" s="159"/>
      <c r="K6" s="160" t="s">
        <v>68</v>
      </c>
      <c r="L6" s="161"/>
      <c r="M6" s="162"/>
    </row>
    <row r="7" spans="1:13" ht="27" customHeight="1">
      <c r="B7" s="158"/>
      <c r="C7" s="158"/>
      <c r="D7" s="166"/>
      <c r="E7" s="167"/>
      <c r="F7" s="158"/>
      <c r="G7" s="158"/>
      <c r="H7" s="158"/>
      <c r="I7" s="64" t="s">
        <v>69</v>
      </c>
      <c r="J7" s="64" t="s">
        <v>70</v>
      </c>
      <c r="K7" s="163"/>
      <c r="L7" s="164"/>
      <c r="M7" s="165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4" t="e">
        <f>IF($A8&gt;0,VLOOKUP($A8,#REF!,16,0),"")</f>
        <v>#REF!</v>
      </c>
      <c r="L8" s="155"/>
      <c r="M8" s="156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1" t="e">
        <f>IF($A9&gt;0,VLOOKUP($A9,#REF!,16,0),"")</f>
        <v>#REF!</v>
      </c>
      <c r="L9" s="152"/>
      <c r="M9" s="153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1" t="e">
        <f>IF($A10&gt;0,VLOOKUP($A10,#REF!,16,0),"")</f>
        <v>#REF!</v>
      </c>
      <c r="L10" s="152"/>
      <c r="M10" s="153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1" t="e">
        <f>IF($A11&gt;0,VLOOKUP($A11,#REF!,16,0),"")</f>
        <v>#REF!</v>
      </c>
      <c r="L11" s="152"/>
      <c r="M11" s="153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1" t="e">
        <f>IF($A12&gt;0,VLOOKUP($A12,#REF!,16,0),"")</f>
        <v>#REF!</v>
      </c>
      <c r="L12" s="152"/>
      <c r="M12" s="153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1" t="e">
        <f>IF($A13&gt;0,VLOOKUP($A13,#REF!,16,0),"")</f>
        <v>#REF!</v>
      </c>
      <c r="L13" s="152"/>
      <c r="M13" s="153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1" t="e">
        <f>IF($A14&gt;0,VLOOKUP($A14,#REF!,16,0),"")</f>
        <v>#REF!</v>
      </c>
      <c r="L14" s="152"/>
      <c r="M14" s="153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1" t="e">
        <f>IF($A15&gt;0,VLOOKUP($A15,#REF!,16,0),"")</f>
        <v>#REF!</v>
      </c>
      <c r="L15" s="152"/>
      <c r="M15" s="153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1" t="e">
        <f>IF($A16&gt;0,VLOOKUP($A16,#REF!,16,0),"")</f>
        <v>#REF!</v>
      </c>
      <c r="L16" s="152"/>
      <c r="M16" s="153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1" t="e">
        <f>IF($A17&gt;0,VLOOKUP($A17,#REF!,16,0),"")</f>
        <v>#REF!</v>
      </c>
      <c r="L17" s="152"/>
      <c r="M17" s="153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1" t="e">
        <f>IF($A18&gt;0,VLOOKUP($A18,#REF!,16,0),"")</f>
        <v>#REF!</v>
      </c>
      <c r="L18" s="152"/>
      <c r="M18" s="153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1" t="e">
        <f>IF($A19&gt;0,VLOOKUP($A19,#REF!,16,0),"")</f>
        <v>#REF!</v>
      </c>
      <c r="L19" s="152"/>
      <c r="M19" s="153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1" t="e">
        <f>IF($A20&gt;0,VLOOKUP($A20,#REF!,16,0),"")</f>
        <v>#REF!</v>
      </c>
      <c r="L20" s="152"/>
      <c r="M20" s="153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1" t="e">
        <f>IF($A21&gt;0,VLOOKUP($A21,#REF!,16,0),"")</f>
        <v>#REF!</v>
      </c>
      <c r="L21" s="152"/>
      <c r="M21" s="153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1" t="e">
        <f>IF($A22&gt;0,VLOOKUP($A22,#REF!,16,0),"")</f>
        <v>#REF!</v>
      </c>
      <c r="L22" s="152"/>
      <c r="M22" s="153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1" t="e">
        <f>IF($A23&gt;0,VLOOKUP($A23,#REF!,16,0),"")</f>
        <v>#REF!</v>
      </c>
      <c r="L23" s="152"/>
      <c r="M23" s="153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1" t="e">
        <f>IF($A24&gt;0,VLOOKUP($A24,#REF!,16,0),"")</f>
        <v>#REF!</v>
      </c>
      <c r="L24" s="152"/>
      <c r="M24" s="153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1" t="e">
        <f>IF($A25&gt;0,VLOOKUP($A25,#REF!,16,0),"")</f>
        <v>#REF!</v>
      </c>
      <c r="L25" s="152"/>
      <c r="M25" s="153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1" t="e">
        <f>IF($A26&gt;0,VLOOKUP($A26,#REF!,16,0),"")</f>
        <v>#REF!</v>
      </c>
      <c r="L26" s="152"/>
      <c r="M26" s="153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1" t="e">
        <f>IF($A27&gt;0,VLOOKUP($A27,#REF!,16,0),"")</f>
        <v>#REF!</v>
      </c>
      <c r="L27" s="152"/>
      <c r="M27" s="153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1" t="e">
        <f>IF($A28&gt;0,VLOOKUP($A28,#REF!,16,0),"")</f>
        <v>#REF!</v>
      </c>
      <c r="L28" s="152"/>
      <c r="M28" s="153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1" t="e">
        <f>IF($A29&gt;0,VLOOKUP($A29,#REF!,16,0),"")</f>
        <v>#REF!</v>
      </c>
      <c r="L29" s="152"/>
      <c r="M29" s="153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1" t="e">
        <f>IF($A30&gt;0,VLOOKUP($A30,#REF!,16,0),"")</f>
        <v>#REF!</v>
      </c>
      <c r="L30" s="152"/>
      <c r="M30" s="153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1" t="e">
        <f>IF($A31&gt;0,VLOOKUP($A31,#REF!,16,0),"")</f>
        <v>#REF!</v>
      </c>
      <c r="L31" s="152"/>
      <c r="M31" s="153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1" t="e">
        <f>IF($A32&gt;0,VLOOKUP($A32,#REF!,16,0),"")</f>
        <v>#REF!</v>
      </c>
      <c r="L32" s="152"/>
      <c r="M32" s="153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1" t="e">
        <f>IF($A33&gt;0,VLOOKUP($A33,#REF!,16,0),"")</f>
        <v>#REF!</v>
      </c>
      <c r="L33" s="152"/>
      <c r="M33" s="153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1" t="e">
        <f>IF($A34&gt;0,VLOOKUP($A34,#REF!,16,0),"")</f>
        <v>#REF!</v>
      </c>
      <c r="L34" s="152"/>
      <c r="M34" s="153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1" t="e">
        <f>IF($A35&gt;0,VLOOKUP($A35,#REF!,16,0),"")</f>
        <v>#REF!</v>
      </c>
      <c r="L35" s="152"/>
      <c r="M35" s="153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1" t="e">
        <f>IF($A36&gt;0,VLOOKUP($A36,#REF!,16,0),"")</f>
        <v>#REF!</v>
      </c>
      <c r="L36" s="152"/>
      <c r="M36" s="153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1" t="e">
        <f>IF($A37&gt;0,VLOOKUP($A37,#REF!,16,0),"")</f>
        <v>#REF!</v>
      </c>
      <c r="L37" s="152"/>
      <c r="M37" s="15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4" t="e">
        <f>IF($A44&gt;0,VLOOKUP($A44,#REF!,16,0),"")</f>
        <v>#REF!</v>
      </c>
      <c r="L44" s="155"/>
      <c r="M44" s="156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1" t="e">
        <f>IF($A45&gt;0,VLOOKUP($A45,#REF!,16,0),"")</f>
        <v>#REF!</v>
      </c>
      <c r="L45" s="152"/>
      <c r="M45" s="153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1" t="e">
        <f>IF($A46&gt;0,VLOOKUP($A46,#REF!,16,0),"")</f>
        <v>#REF!</v>
      </c>
      <c r="L46" s="152"/>
      <c r="M46" s="153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1" t="e">
        <f>IF($A47&gt;0,VLOOKUP($A47,#REF!,16,0),"")</f>
        <v>#REF!</v>
      </c>
      <c r="L47" s="152"/>
      <c r="M47" s="153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1" t="e">
        <f>IF($A48&gt;0,VLOOKUP($A48,#REF!,16,0),"")</f>
        <v>#REF!</v>
      </c>
      <c r="L48" s="152"/>
      <c r="M48" s="153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1" t="e">
        <f>IF($A49&gt;0,VLOOKUP($A49,#REF!,16,0),"")</f>
        <v>#REF!</v>
      </c>
      <c r="L49" s="152"/>
      <c r="M49" s="153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1" t="e">
        <f>IF($A50&gt;0,VLOOKUP($A50,#REF!,16,0),"")</f>
        <v>#REF!</v>
      </c>
      <c r="L50" s="152"/>
      <c r="M50" s="153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1" t="e">
        <f>IF($A51&gt;0,VLOOKUP($A51,#REF!,16,0),"")</f>
        <v>#REF!</v>
      </c>
      <c r="L51" s="152"/>
      <c r="M51" s="153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1" t="e">
        <f>IF($A52&gt;0,VLOOKUP($A52,#REF!,16,0),"")</f>
        <v>#REF!</v>
      </c>
      <c r="L52" s="152"/>
      <c r="M52" s="153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1" t="e">
        <f>IF($A53&gt;0,VLOOKUP($A53,#REF!,16,0),"")</f>
        <v>#REF!</v>
      </c>
      <c r="L53" s="152"/>
      <c r="M53" s="153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1" t="e">
        <f>IF($A54&gt;0,VLOOKUP($A54,#REF!,16,0),"")</f>
        <v>#REF!</v>
      </c>
      <c r="L54" s="152"/>
      <c r="M54" s="153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1" t="e">
        <f>IF($A55&gt;0,VLOOKUP($A55,#REF!,16,0),"")</f>
        <v>#REF!</v>
      </c>
      <c r="L55" s="152"/>
      <c r="M55" s="153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1" t="e">
        <f>IF($A56&gt;0,VLOOKUP($A56,#REF!,16,0),"")</f>
        <v>#REF!</v>
      </c>
      <c r="L56" s="152"/>
      <c r="M56" s="153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1" t="e">
        <f>IF($A57&gt;0,VLOOKUP($A57,#REF!,16,0),"")</f>
        <v>#REF!</v>
      </c>
      <c r="L57" s="152"/>
      <c r="M57" s="153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1" t="e">
        <f>IF($A58&gt;0,VLOOKUP($A58,#REF!,16,0),"")</f>
        <v>#REF!</v>
      </c>
      <c r="L58" s="152"/>
      <c r="M58" s="153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1" t="e">
        <f>IF($A59&gt;0,VLOOKUP($A59,#REF!,16,0),"")</f>
        <v>#REF!</v>
      </c>
      <c r="L59" s="152"/>
      <c r="M59" s="153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1" t="e">
        <f>IF($A60&gt;0,VLOOKUP($A60,#REF!,16,0),"")</f>
        <v>#REF!</v>
      </c>
      <c r="L60" s="152"/>
      <c r="M60" s="153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1" t="e">
        <f>IF($A61&gt;0,VLOOKUP($A61,#REF!,16,0),"")</f>
        <v>#REF!</v>
      </c>
      <c r="L61" s="152"/>
      <c r="M61" s="153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1" t="e">
        <f>IF($A62&gt;0,VLOOKUP($A62,#REF!,16,0),"")</f>
        <v>#REF!</v>
      </c>
      <c r="L62" s="152"/>
      <c r="M62" s="153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1" t="e">
        <f>IF($A63&gt;0,VLOOKUP($A63,#REF!,16,0),"")</f>
        <v>#REF!</v>
      </c>
      <c r="L63" s="152"/>
      <c r="M63" s="153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1" t="e">
        <f>IF($A64&gt;0,VLOOKUP($A64,#REF!,16,0),"")</f>
        <v>#REF!</v>
      </c>
      <c r="L64" s="152"/>
      <c r="M64" s="153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1" t="e">
        <f>IF($A65&gt;0,VLOOKUP($A65,#REF!,16,0),"")</f>
        <v>#REF!</v>
      </c>
      <c r="L65" s="152"/>
      <c r="M65" s="153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1" t="e">
        <f>IF($A66&gt;0,VLOOKUP($A66,#REF!,16,0),"")</f>
        <v>#REF!</v>
      </c>
      <c r="L66" s="152"/>
      <c r="M66" s="153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1" t="e">
        <f>IF($A67&gt;0,VLOOKUP($A67,#REF!,16,0),"")</f>
        <v>#REF!</v>
      </c>
      <c r="L67" s="152"/>
      <c r="M67" s="153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1" t="e">
        <f>IF($A68&gt;0,VLOOKUP($A68,#REF!,16,0),"")</f>
        <v>#REF!</v>
      </c>
      <c r="L68" s="152"/>
      <c r="M68" s="153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1" t="e">
        <f>IF($A69&gt;0,VLOOKUP($A69,#REF!,16,0),"")</f>
        <v>#REF!</v>
      </c>
      <c r="L69" s="152"/>
      <c r="M69" s="153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1" t="e">
        <f>IF($A70&gt;0,VLOOKUP($A70,#REF!,16,0),"")</f>
        <v>#REF!</v>
      </c>
      <c r="L70" s="152"/>
      <c r="M70" s="153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1" t="e">
        <f>IF($A71&gt;0,VLOOKUP($A71,#REF!,16,0),"")</f>
        <v>#REF!</v>
      </c>
      <c r="L71" s="152"/>
      <c r="M71" s="153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1" t="e">
        <f>IF($A72&gt;0,VLOOKUP($A72,#REF!,16,0),"")</f>
        <v>#REF!</v>
      </c>
      <c r="L72" s="152"/>
      <c r="M72" s="153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1" t="e">
        <f>IF($A73&gt;0,VLOOKUP($A73,#REF!,16,0),"")</f>
        <v>#REF!</v>
      </c>
      <c r="L73" s="152"/>
      <c r="M73" s="15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4" t="e">
        <f>IF($A80&gt;0,VLOOKUP($A80,#REF!,16,0),"")</f>
        <v>#REF!</v>
      </c>
      <c r="L80" s="155"/>
      <c r="M80" s="156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1" t="e">
        <f>IF($A81&gt;0,VLOOKUP($A81,#REF!,16,0),"")</f>
        <v>#REF!</v>
      </c>
      <c r="L81" s="152"/>
      <c r="M81" s="153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1" t="e">
        <f>IF($A82&gt;0,VLOOKUP($A82,#REF!,16,0),"")</f>
        <v>#REF!</v>
      </c>
      <c r="L82" s="152"/>
      <c r="M82" s="153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1" t="e">
        <f>IF($A83&gt;0,VLOOKUP($A83,#REF!,16,0),"")</f>
        <v>#REF!</v>
      </c>
      <c r="L83" s="152"/>
      <c r="M83" s="153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1" t="e">
        <f>IF($A84&gt;0,VLOOKUP($A84,#REF!,16,0),"")</f>
        <v>#REF!</v>
      </c>
      <c r="L84" s="152"/>
      <c r="M84" s="153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1" t="e">
        <f>IF($A85&gt;0,VLOOKUP($A85,#REF!,16,0),"")</f>
        <v>#REF!</v>
      </c>
      <c r="L85" s="152"/>
      <c r="M85" s="153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1" t="e">
        <f>IF($A86&gt;0,VLOOKUP($A86,#REF!,16,0),"")</f>
        <v>#REF!</v>
      </c>
      <c r="L86" s="152"/>
      <c r="M86" s="153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1" t="e">
        <f>IF($A87&gt;0,VLOOKUP($A87,#REF!,16,0),"")</f>
        <v>#REF!</v>
      </c>
      <c r="L87" s="152"/>
      <c r="M87" s="153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1" t="e">
        <f>IF($A88&gt;0,VLOOKUP($A88,#REF!,16,0),"")</f>
        <v>#REF!</v>
      </c>
      <c r="L88" s="152"/>
      <c r="M88" s="153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1" t="e">
        <f>IF($A89&gt;0,VLOOKUP($A89,#REF!,16,0),"")</f>
        <v>#REF!</v>
      </c>
      <c r="L89" s="152"/>
      <c r="M89" s="153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1" t="e">
        <f>IF($A90&gt;0,VLOOKUP($A90,#REF!,16,0),"")</f>
        <v>#REF!</v>
      </c>
      <c r="L90" s="152"/>
      <c r="M90" s="153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1" t="e">
        <f>IF($A91&gt;0,VLOOKUP($A91,#REF!,16,0),"")</f>
        <v>#REF!</v>
      </c>
      <c r="L91" s="152"/>
      <c r="M91" s="153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1" t="e">
        <f>IF($A92&gt;0,VLOOKUP($A92,#REF!,16,0),"")</f>
        <v>#REF!</v>
      </c>
      <c r="L92" s="152"/>
      <c r="M92" s="153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1" t="e">
        <f>IF($A93&gt;0,VLOOKUP($A93,#REF!,16,0),"")</f>
        <v>#REF!</v>
      </c>
      <c r="L93" s="152"/>
      <c r="M93" s="153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1" t="e">
        <f>IF($A94&gt;0,VLOOKUP($A94,#REF!,16,0),"")</f>
        <v>#REF!</v>
      </c>
      <c r="L94" s="152"/>
      <c r="M94" s="153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1" t="e">
        <f>IF($A95&gt;0,VLOOKUP($A95,#REF!,16,0),"")</f>
        <v>#REF!</v>
      </c>
      <c r="L95" s="152"/>
      <c r="M95" s="153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1" t="e">
        <f>IF($A96&gt;0,VLOOKUP($A96,#REF!,16,0),"")</f>
        <v>#REF!</v>
      </c>
      <c r="L96" s="152"/>
      <c r="M96" s="153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1" t="e">
        <f>IF($A97&gt;0,VLOOKUP($A97,#REF!,16,0),"")</f>
        <v>#REF!</v>
      </c>
      <c r="L97" s="152"/>
      <c r="M97" s="153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1" t="e">
        <f>IF($A98&gt;0,VLOOKUP($A98,#REF!,16,0),"")</f>
        <v>#REF!</v>
      </c>
      <c r="L98" s="152"/>
      <c r="M98" s="153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1" t="e">
        <f>IF($A99&gt;0,VLOOKUP($A99,#REF!,16,0),"")</f>
        <v>#REF!</v>
      </c>
      <c r="L99" s="152"/>
      <c r="M99" s="153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1" t="e">
        <f>IF($A100&gt;0,VLOOKUP($A100,#REF!,16,0),"")</f>
        <v>#REF!</v>
      </c>
      <c r="L100" s="152"/>
      <c r="M100" s="153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1" t="e">
        <f>IF($A101&gt;0,VLOOKUP($A101,#REF!,16,0),"")</f>
        <v>#REF!</v>
      </c>
      <c r="L101" s="152"/>
      <c r="M101" s="153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1" t="e">
        <f>IF($A102&gt;0,VLOOKUP($A102,#REF!,16,0),"")</f>
        <v>#REF!</v>
      </c>
      <c r="L102" s="152"/>
      <c r="M102" s="153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1" t="e">
        <f>IF($A103&gt;0,VLOOKUP($A103,#REF!,16,0),"")</f>
        <v>#REF!</v>
      </c>
      <c r="L103" s="152"/>
      <c r="M103" s="153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1" t="e">
        <f>IF($A104&gt;0,VLOOKUP($A104,#REF!,16,0),"")</f>
        <v>#REF!</v>
      </c>
      <c r="L104" s="152"/>
      <c r="M104" s="153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1" t="e">
        <f>IF($A105&gt;0,VLOOKUP($A105,#REF!,16,0),"")</f>
        <v>#REF!</v>
      </c>
      <c r="L105" s="152"/>
      <c r="M105" s="153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1" t="e">
        <f>IF($A106&gt;0,VLOOKUP($A106,#REF!,16,0),"")</f>
        <v>#REF!</v>
      </c>
      <c r="L106" s="152"/>
      <c r="M106" s="153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1" t="e">
        <f>IF($A107&gt;0,VLOOKUP($A107,#REF!,16,0),"")</f>
        <v>#REF!</v>
      </c>
      <c r="L107" s="152"/>
      <c r="M107" s="153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1" t="e">
        <f>IF($A108&gt;0,VLOOKUP($A108,#REF!,16,0),"")</f>
        <v>#REF!</v>
      </c>
      <c r="L108" s="152"/>
      <c r="M108" s="153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1" t="e">
        <f>IF($A109&gt;0,VLOOKUP($A109,#REF!,16,0),"")</f>
        <v>#REF!</v>
      </c>
      <c r="L109" s="152"/>
      <c r="M109" s="15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pane ySplit="7" topLeftCell="A8" activePane="bottomLeft" state="frozen"/>
      <selection pane="bottomLeft" activeCell="R19" sqref="R19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</cols>
  <sheetData>
    <row r="1" spans="1:15" s="56" customFormat="1">
      <c r="C1" s="171" t="s">
        <v>57</v>
      </c>
      <c r="D1" s="171"/>
      <c r="E1" s="57"/>
      <c r="F1" s="168" t="s">
        <v>58</v>
      </c>
      <c r="G1" s="168"/>
      <c r="H1" s="168"/>
      <c r="I1" s="168"/>
      <c r="J1" s="168"/>
      <c r="K1" s="168"/>
      <c r="L1" s="58" t="s">
        <v>215</v>
      </c>
    </row>
    <row r="2" spans="1:15" s="56" customFormat="1">
      <c r="C2" s="171" t="s">
        <v>59</v>
      </c>
      <c r="D2" s="171"/>
      <c r="E2" s="59" t="s">
        <v>212</v>
      </c>
      <c r="F2" s="168" t="s">
        <v>216</v>
      </c>
      <c r="G2" s="168"/>
      <c r="H2" s="168"/>
      <c r="I2" s="168"/>
      <c r="J2" s="168"/>
      <c r="K2" s="168"/>
      <c r="L2" s="60" t="s">
        <v>62</v>
      </c>
      <c r="M2" s="61" t="s">
        <v>61</v>
      </c>
      <c r="N2" s="61">
        <v>2</v>
      </c>
    </row>
    <row r="3" spans="1:15" s="62" customFormat="1" ht="18.75" customHeight="1">
      <c r="C3" s="63" t="s">
        <v>211</v>
      </c>
      <c r="D3" s="169" t="s">
        <v>217</v>
      </c>
      <c r="E3" s="169"/>
      <c r="F3" s="169"/>
      <c r="G3" s="169"/>
      <c r="H3" s="169"/>
      <c r="I3" s="169"/>
      <c r="J3" s="169"/>
      <c r="K3" s="169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70" t="s">
        <v>218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8" t="s">
        <v>4</v>
      </c>
      <c r="C6" s="157" t="s">
        <v>64</v>
      </c>
      <c r="D6" s="166" t="s">
        <v>9</v>
      </c>
      <c r="E6" s="167" t="s">
        <v>10</v>
      </c>
      <c r="F6" s="157" t="s">
        <v>76</v>
      </c>
      <c r="G6" s="157" t="s">
        <v>75</v>
      </c>
      <c r="H6" s="157" t="s">
        <v>66</v>
      </c>
      <c r="I6" s="157" t="s">
        <v>67</v>
      </c>
      <c r="J6" s="159" t="s">
        <v>56</v>
      </c>
      <c r="K6" s="159"/>
      <c r="L6" s="160" t="s">
        <v>68</v>
      </c>
      <c r="M6" s="161"/>
      <c r="N6" s="162"/>
    </row>
    <row r="7" spans="1:15" ht="27" customHeight="1">
      <c r="B7" s="158"/>
      <c r="C7" s="158"/>
      <c r="D7" s="166"/>
      <c r="E7" s="167"/>
      <c r="F7" s="158"/>
      <c r="G7" s="158"/>
      <c r="H7" s="158"/>
      <c r="I7" s="158"/>
      <c r="J7" s="64" t="s">
        <v>69</v>
      </c>
      <c r="K7" s="64" t="s">
        <v>70</v>
      </c>
      <c r="L7" s="163"/>
      <c r="M7" s="164"/>
      <c r="N7" s="165"/>
    </row>
    <row r="8" spans="1:15" ht="20.100000000000001" customHeight="1">
      <c r="A8">
        <v>1</v>
      </c>
      <c r="B8" s="65">
        <v>1</v>
      </c>
      <c r="C8" s="66">
        <v>162147440</v>
      </c>
      <c r="D8" s="67" t="s">
        <v>111</v>
      </c>
      <c r="E8" s="68" t="s">
        <v>82</v>
      </c>
      <c r="F8" s="100" t="s">
        <v>112</v>
      </c>
      <c r="G8" s="100" t="s">
        <v>113</v>
      </c>
      <c r="H8" s="69"/>
      <c r="I8" s="70"/>
      <c r="J8" s="70"/>
      <c r="K8" s="70"/>
      <c r="L8" s="154" t="s">
        <v>81</v>
      </c>
      <c r="M8" s="155"/>
      <c r="N8" s="156"/>
    </row>
    <row r="9" spans="1:15" ht="20.100000000000001" customHeight="1">
      <c r="A9">
        <v>2</v>
      </c>
      <c r="B9" s="65">
        <v>2</v>
      </c>
      <c r="C9" s="66">
        <v>162146728</v>
      </c>
      <c r="D9" s="67" t="s">
        <v>147</v>
      </c>
      <c r="E9" s="68" t="s">
        <v>146</v>
      </c>
      <c r="F9" s="100" t="s">
        <v>112</v>
      </c>
      <c r="G9" s="100" t="s">
        <v>113</v>
      </c>
      <c r="H9" s="69"/>
      <c r="I9" s="70"/>
      <c r="J9" s="70"/>
      <c r="K9" s="70"/>
      <c r="L9" s="151">
        <v>0</v>
      </c>
      <c r="M9" s="152"/>
      <c r="N9" s="153"/>
    </row>
    <row r="10" spans="1:15" ht="20.100000000000001" customHeight="1">
      <c r="A10">
        <v>3</v>
      </c>
      <c r="B10" s="65">
        <v>3</v>
      </c>
      <c r="C10" s="66">
        <v>162127002</v>
      </c>
      <c r="D10" s="67" t="s">
        <v>148</v>
      </c>
      <c r="E10" s="68" t="s">
        <v>143</v>
      </c>
      <c r="F10" s="100" t="s">
        <v>115</v>
      </c>
      <c r="G10" s="100" t="s">
        <v>113</v>
      </c>
      <c r="H10" s="69"/>
      <c r="I10" s="70"/>
      <c r="J10" s="70"/>
      <c r="K10" s="70"/>
      <c r="L10" s="151">
        <v>0</v>
      </c>
      <c r="M10" s="152"/>
      <c r="N10" s="153"/>
    </row>
    <row r="11" spans="1:15" ht="20.100000000000001" customHeight="1">
      <c r="A11">
        <v>4</v>
      </c>
      <c r="B11" s="65">
        <v>4</v>
      </c>
      <c r="C11" s="66">
        <v>152212661</v>
      </c>
      <c r="D11" s="67" t="s">
        <v>164</v>
      </c>
      <c r="E11" s="68" t="s">
        <v>165</v>
      </c>
      <c r="F11" s="100" t="s">
        <v>166</v>
      </c>
      <c r="G11" s="100" t="s">
        <v>108</v>
      </c>
      <c r="H11" s="69"/>
      <c r="I11" s="70"/>
      <c r="J11" s="70"/>
      <c r="K11" s="70"/>
      <c r="L11" s="151" t="s">
        <v>81</v>
      </c>
      <c r="M11" s="152"/>
      <c r="N11" s="153"/>
    </row>
    <row r="12" spans="1:15" ht="20.100000000000001" customHeight="1">
      <c r="A12">
        <v>5</v>
      </c>
      <c r="B12" s="65">
        <v>5</v>
      </c>
      <c r="C12" s="66">
        <v>122210235</v>
      </c>
      <c r="D12" s="67" t="s">
        <v>169</v>
      </c>
      <c r="E12" s="68" t="s">
        <v>144</v>
      </c>
      <c r="F12" s="100" t="s">
        <v>105</v>
      </c>
      <c r="G12" s="100" t="s">
        <v>106</v>
      </c>
      <c r="H12" s="69"/>
      <c r="I12" s="70"/>
      <c r="J12" s="70"/>
      <c r="K12" s="70"/>
      <c r="L12" s="151">
        <v>0</v>
      </c>
      <c r="M12" s="152"/>
      <c r="N12" s="153"/>
    </row>
    <row r="13" spans="1:15" ht="20.100000000000001" customHeight="1">
      <c r="A13">
        <v>6</v>
      </c>
      <c r="B13" s="65">
        <v>6</v>
      </c>
      <c r="C13" s="66">
        <v>162213209</v>
      </c>
      <c r="D13" s="67" t="s">
        <v>170</v>
      </c>
      <c r="E13" s="68" t="s">
        <v>171</v>
      </c>
      <c r="F13" s="100" t="s">
        <v>109</v>
      </c>
      <c r="G13" s="100" t="s">
        <v>110</v>
      </c>
      <c r="H13" s="69"/>
      <c r="I13" s="70"/>
      <c r="J13" s="70"/>
      <c r="K13" s="70"/>
      <c r="L13" s="151">
        <v>0</v>
      </c>
      <c r="M13" s="152"/>
      <c r="N13" s="153"/>
    </row>
    <row r="14" spans="1:15" ht="20.100000000000001" customHeight="1">
      <c r="A14">
        <v>7</v>
      </c>
      <c r="B14" s="65">
        <v>7</v>
      </c>
      <c r="C14" s="66">
        <v>162216429</v>
      </c>
      <c r="D14" s="67" t="s">
        <v>167</v>
      </c>
      <c r="E14" s="68" t="s">
        <v>141</v>
      </c>
      <c r="F14" s="100" t="s">
        <v>105</v>
      </c>
      <c r="G14" s="100" t="s">
        <v>106</v>
      </c>
      <c r="H14" s="69"/>
      <c r="I14" s="70"/>
      <c r="J14" s="70"/>
      <c r="K14" s="70"/>
      <c r="L14" s="151" t="s">
        <v>81</v>
      </c>
      <c r="M14" s="152"/>
      <c r="N14" s="153"/>
    </row>
    <row r="15" spans="1:15" ht="20.100000000000001" customHeight="1">
      <c r="A15">
        <v>8</v>
      </c>
      <c r="B15" s="65">
        <v>8</v>
      </c>
      <c r="C15" s="66">
        <v>162213222</v>
      </c>
      <c r="D15" s="67" t="s">
        <v>158</v>
      </c>
      <c r="E15" s="68" t="s">
        <v>83</v>
      </c>
      <c r="F15" s="100" t="s">
        <v>109</v>
      </c>
      <c r="G15" s="100" t="s">
        <v>110</v>
      </c>
      <c r="H15" s="69"/>
      <c r="I15" s="70"/>
      <c r="J15" s="70"/>
      <c r="K15" s="70"/>
      <c r="L15" s="151">
        <v>0</v>
      </c>
      <c r="M15" s="152"/>
      <c r="N15" s="153"/>
    </row>
    <row r="16" spans="1:15" ht="20.100000000000001" customHeight="1">
      <c r="A16">
        <v>9</v>
      </c>
      <c r="B16" s="65">
        <v>9</v>
      </c>
      <c r="C16" s="66">
        <v>152343273</v>
      </c>
      <c r="D16" s="67" t="s">
        <v>86</v>
      </c>
      <c r="E16" s="68" t="s">
        <v>118</v>
      </c>
      <c r="F16" s="100" t="s">
        <v>119</v>
      </c>
      <c r="G16" s="100" t="s">
        <v>120</v>
      </c>
      <c r="H16" s="69"/>
      <c r="I16" s="70"/>
      <c r="J16" s="70"/>
      <c r="K16" s="70"/>
      <c r="L16" s="151" t="s">
        <v>81</v>
      </c>
      <c r="M16" s="152"/>
      <c r="N16" s="153"/>
    </row>
    <row r="17" spans="1:14" ht="20.100000000000001" customHeight="1">
      <c r="A17">
        <v>10</v>
      </c>
      <c r="B17" s="65">
        <v>10</v>
      </c>
      <c r="C17" s="66">
        <v>162357101</v>
      </c>
      <c r="D17" s="67" t="s">
        <v>152</v>
      </c>
      <c r="E17" s="68" t="s">
        <v>77</v>
      </c>
      <c r="F17" s="100" t="s">
        <v>153</v>
      </c>
      <c r="G17" s="100" t="s">
        <v>154</v>
      </c>
      <c r="H17" s="69"/>
      <c r="I17" s="70"/>
      <c r="J17" s="70"/>
      <c r="K17" s="70"/>
      <c r="L17" s="151">
        <v>0</v>
      </c>
      <c r="M17" s="152"/>
      <c r="N17" s="153"/>
    </row>
    <row r="18" spans="1:14" ht="20.100000000000001" customHeight="1">
      <c r="A18">
        <v>11</v>
      </c>
      <c r="B18" s="65">
        <v>11</v>
      </c>
      <c r="C18" s="66">
        <v>162213240</v>
      </c>
      <c r="D18" s="67" t="s">
        <v>89</v>
      </c>
      <c r="E18" s="68" t="s">
        <v>77</v>
      </c>
      <c r="F18" s="100" t="s">
        <v>109</v>
      </c>
      <c r="G18" s="100" t="s">
        <v>110</v>
      </c>
      <c r="H18" s="69"/>
      <c r="I18" s="70"/>
      <c r="J18" s="70"/>
      <c r="K18" s="70"/>
      <c r="L18" s="151" t="s">
        <v>81</v>
      </c>
      <c r="M18" s="152"/>
      <c r="N18" s="153"/>
    </row>
    <row r="19" spans="1:14" ht="20.100000000000001" customHeight="1">
      <c r="A19">
        <v>12</v>
      </c>
      <c r="B19" s="65">
        <v>12</v>
      </c>
      <c r="C19" s="66">
        <v>152215527</v>
      </c>
      <c r="D19" s="67" t="s">
        <v>172</v>
      </c>
      <c r="E19" s="68" t="s">
        <v>142</v>
      </c>
      <c r="F19" s="100" t="s">
        <v>109</v>
      </c>
      <c r="G19" s="100" t="s">
        <v>110</v>
      </c>
      <c r="H19" s="69"/>
      <c r="I19" s="70"/>
      <c r="J19" s="70"/>
      <c r="K19" s="70"/>
      <c r="L19" s="151">
        <v>0</v>
      </c>
      <c r="M19" s="152"/>
      <c r="N19" s="153"/>
    </row>
    <row r="20" spans="1:14" ht="20.100000000000001" customHeight="1">
      <c r="A20">
        <v>13</v>
      </c>
      <c r="B20" s="65">
        <v>13</v>
      </c>
      <c r="C20" s="66">
        <v>162324846</v>
      </c>
      <c r="D20" s="67" t="s">
        <v>121</v>
      </c>
      <c r="E20" s="68" t="s">
        <v>78</v>
      </c>
      <c r="F20" s="100" t="s">
        <v>116</v>
      </c>
      <c r="G20" s="100" t="s">
        <v>117</v>
      </c>
      <c r="H20" s="69"/>
      <c r="I20" s="70"/>
      <c r="J20" s="70"/>
      <c r="K20" s="70"/>
      <c r="L20" s="151" t="s">
        <v>81</v>
      </c>
      <c r="M20" s="152"/>
      <c r="N20" s="153"/>
    </row>
    <row r="21" spans="1:14" ht="20.100000000000001" customHeight="1">
      <c r="A21">
        <v>14</v>
      </c>
      <c r="B21" s="65">
        <v>14</v>
      </c>
      <c r="C21" s="66">
        <v>162354020</v>
      </c>
      <c r="D21" s="67" t="s">
        <v>87</v>
      </c>
      <c r="E21" s="68" t="s">
        <v>146</v>
      </c>
      <c r="F21" s="100" t="s">
        <v>126</v>
      </c>
      <c r="G21" s="100" t="s">
        <v>120</v>
      </c>
      <c r="H21" s="69"/>
      <c r="I21" s="70"/>
      <c r="J21" s="70"/>
      <c r="K21" s="70"/>
      <c r="L21" s="151">
        <v>0</v>
      </c>
      <c r="M21" s="152"/>
      <c r="N21" s="153"/>
    </row>
    <row r="22" spans="1:14" ht="20.100000000000001" customHeight="1">
      <c r="A22">
        <v>15</v>
      </c>
      <c r="B22" s="65">
        <v>15</v>
      </c>
      <c r="C22" s="66">
        <v>162333739</v>
      </c>
      <c r="D22" s="67" t="s">
        <v>150</v>
      </c>
      <c r="E22" s="68" t="s">
        <v>151</v>
      </c>
      <c r="F22" s="100" t="s">
        <v>119</v>
      </c>
      <c r="G22" s="100" t="s">
        <v>120</v>
      </c>
      <c r="H22" s="69"/>
      <c r="I22" s="70"/>
      <c r="J22" s="70"/>
      <c r="K22" s="70"/>
      <c r="L22" s="151">
        <v>0</v>
      </c>
      <c r="M22" s="152"/>
      <c r="N22" s="153"/>
    </row>
    <row r="23" spans="1:14" ht="20.100000000000001" customHeight="1">
      <c r="A23">
        <v>16</v>
      </c>
      <c r="B23" s="65">
        <v>16</v>
      </c>
      <c r="C23" s="66">
        <v>162213285</v>
      </c>
      <c r="D23" s="67" t="s">
        <v>124</v>
      </c>
      <c r="E23" s="68" t="s">
        <v>88</v>
      </c>
      <c r="F23" s="100" t="s">
        <v>109</v>
      </c>
      <c r="G23" s="100" t="s">
        <v>110</v>
      </c>
      <c r="H23" s="69"/>
      <c r="I23" s="70"/>
      <c r="J23" s="70"/>
      <c r="K23" s="70"/>
      <c r="L23" s="151">
        <v>0</v>
      </c>
      <c r="M23" s="152"/>
      <c r="N23" s="153"/>
    </row>
    <row r="24" spans="1:14" ht="20.100000000000001" customHeight="1">
      <c r="A24">
        <v>17</v>
      </c>
      <c r="B24" s="65">
        <v>17</v>
      </c>
      <c r="C24" s="66">
        <v>162354059</v>
      </c>
      <c r="D24" s="67" t="s">
        <v>85</v>
      </c>
      <c r="E24" s="68" t="s">
        <v>125</v>
      </c>
      <c r="F24" s="100" t="s">
        <v>126</v>
      </c>
      <c r="G24" s="100" t="s">
        <v>120</v>
      </c>
      <c r="H24" s="69"/>
      <c r="I24" s="70"/>
      <c r="J24" s="70"/>
      <c r="K24" s="70"/>
      <c r="L24" s="151">
        <v>0</v>
      </c>
      <c r="M24" s="152"/>
      <c r="N24" s="153"/>
    </row>
    <row r="25" spans="1:14" ht="20.100000000000001" customHeight="1">
      <c r="A25">
        <v>18</v>
      </c>
      <c r="B25" s="65">
        <v>18</v>
      </c>
      <c r="C25" s="66">
        <v>162735074</v>
      </c>
      <c r="D25" s="67" t="s">
        <v>149</v>
      </c>
      <c r="E25" s="68" t="s">
        <v>127</v>
      </c>
      <c r="F25" s="100" t="s">
        <v>123</v>
      </c>
      <c r="G25" s="100" t="s">
        <v>122</v>
      </c>
      <c r="H25" s="69"/>
      <c r="I25" s="70"/>
      <c r="J25" s="70"/>
      <c r="K25" s="70"/>
      <c r="L25" s="151" t="s">
        <v>81</v>
      </c>
      <c r="M25" s="152"/>
      <c r="N25" s="153"/>
    </row>
    <row r="26" spans="1:14" ht="20.100000000000001" customHeight="1">
      <c r="A26">
        <v>19</v>
      </c>
      <c r="B26" s="65">
        <v>19</v>
      </c>
      <c r="C26" s="66">
        <v>162354062</v>
      </c>
      <c r="D26" s="67" t="s">
        <v>129</v>
      </c>
      <c r="E26" s="68" t="s">
        <v>128</v>
      </c>
      <c r="F26" s="100" t="s">
        <v>126</v>
      </c>
      <c r="G26" s="100" t="s">
        <v>130</v>
      </c>
      <c r="H26" s="69"/>
      <c r="I26" s="70"/>
      <c r="J26" s="70"/>
      <c r="K26" s="70"/>
      <c r="L26" s="151">
        <v>0</v>
      </c>
      <c r="M26" s="152"/>
      <c r="N26" s="153"/>
    </row>
    <row r="27" spans="1:14" ht="20.100000000000001" customHeight="1">
      <c r="A27">
        <v>20</v>
      </c>
      <c r="B27" s="65">
        <v>20</v>
      </c>
      <c r="C27" s="66">
        <v>162324905</v>
      </c>
      <c r="D27" s="67" t="s">
        <v>163</v>
      </c>
      <c r="E27" s="68" t="s">
        <v>128</v>
      </c>
      <c r="F27" s="100" t="s">
        <v>136</v>
      </c>
      <c r="G27" s="100" t="s">
        <v>137</v>
      </c>
      <c r="H27" s="69"/>
      <c r="I27" s="70"/>
      <c r="J27" s="70"/>
      <c r="K27" s="70"/>
      <c r="L27" s="151">
        <v>0</v>
      </c>
      <c r="M27" s="152"/>
      <c r="N27" s="153"/>
    </row>
    <row r="28" spans="1:14" ht="20.100000000000001" customHeight="1">
      <c r="A28">
        <v>21</v>
      </c>
      <c r="B28" s="65">
        <v>21</v>
      </c>
      <c r="C28" s="66">
        <v>152212641</v>
      </c>
      <c r="D28" s="67" t="s">
        <v>131</v>
      </c>
      <c r="E28" s="68" t="s">
        <v>103</v>
      </c>
      <c r="F28" s="100" t="s">
        <v>109</v>
      </c>
      <c r="G28" s="100" t="s">
        <v>110</v>
      </c>
      <c r="H28" s="69"/>
      <c r="I28" s="70"/>
      <c r="J28" s="70"/>
      <c r="K28" s="70"/>
      <c r="L28" s="151" t="s">
        <v>81</v>
      </c>
      <c r="M28" s="152"/>
      <c r="N28" s="153"/>
    </row>
    <row r="29" spans="1:14" ht="20.100000000000001" customHeight="1">
      <c r="A29">
        <v>22</v>
      </c>
      <c r="B29" s="65">
        <v>22</v>
      </c>
      <c r="C29" s="66">
        <v>162213298</v>
      </c>
      <c r="D29" s="67" t="s">
        <v>168</v>
      </c>
      <c r="E29" s="68" t="s">
        <v>132</v>
      </c>
      <c r="F29" s="100" t="s">
        <v>105</v>
      </c>
      <c r="G29" s="100" t="s">
        <v>106</v>
      </c>
      <c r="H29" s="69"/>
      <c r="I29" s="70"/>
      <c r="J29" s="70"/>
      <c r="K29" s="70"/>
      <c r="L29" s="151">
        <v>0</v>
      </c>
      <c r="M29" s="152"/>
      <c r="N29" s="153"/>
    </row>
    <row r="30" spans="1:14" ht="20.100000000000001" customHeight="1">
      <c r="A30">
        <v>23</v>
      </c>
      <c r="B30" s="65">
        <v>23</v>
      </c>
      <c r="C30" s="66">
        <v>162524357</v>
      </c>
      <c r="D30" s="67" t="s">
        <v>155</v>
      </c>
      <c r="E30" s="68" t="s">
        <v>156</v>
      </c>
      <c r="F30" s="100" t="s">
        <v>153</v>
      </c>
      <c r="G30" s="100" t="s">
        <v>154</v>
      </c>
      <c r="H30" s="69"/>
      <c r="I30" s="70"/>
      <c r="J30" s="70"/>
      <c r="K30" s="70"/>
      <c r="L30" s="151">
        <v>0</v>
      </c>
      <c r="M30" s="152"/>
      <c r="N30" s="153"/>
    </row>
    <row r="31" spans="1:14" ht="20.100000000000001" customHeight="1">
      <c r="A31">
        <v>24</v>
      </c>
      <c r="B31" s="65">
        <v>24</v>
      </c>
      <c r="C31" s="66">
        <v>162213308</v>
      </c>
      <c r="D31" s="67" t="s">
        <v>84</v>
      </c>
      <c r="E31" s="68" t="s">
        <v>133</v>
      </c>
      <c r="F31" s="100" t="s">
        <v>105</v>
      </c>
      <c r="G31" s="100" t="s">
        <v>106</v>
      </c>
      <c r="H31" s="69"/>
      <c r="I31" s="70"/>
      <c r="J31" s="70"/>
      <c r="K31" s="70"/>
      <c r="L31" s="151">
        <v>0</v>
      </c>
      <c r="M31" s="152"/>
      <c r="N31" s="153"/>
    </row>
    <row r="32" spans="1:14" ht="20.100000000000001" customHeight="1">
      <c r="A32">
        <v>25</v>
      </c>
      <c r="B32" s="65">
        <v>25</v>
      </c>
      <c r="C32" s="66">
        <v>162324936</v>
      </c>
      <c r="D32" s="67" t="s">
        <v>134</v>
      </c>
      <c r="E32" s="68" t="s">
        <v>135</v>
      </c>
      <c r="F32" s="100" t="s">
        <v>136</v>
      </c>
      <c r="G32" s="100" t="s">
        <v>137</v>
      </c>
      <c r="H32" s="69"/>
      <c r="I32" s="70"/>
      <c r="J32" s="70"/>
      <c r="K32" s="70"/>
      <c r="L32" s="151" t="s">
        <v>81</v>
      </c>
      <c r="M32" s="152"/>
      <c r="N32" s="153"/>
    </row>
    <row r="33" spans="1:14" ht="20.100000000000001" customHeight="1">
      <c r="A33">
        <v>26</v>
      </c>
      <c r="B33" s="65">
        <v>26</v>
      </c>
      <c r="C33" s="66">
        <v>162354088</v>
      </c>
      <c r="D33" s="67" t="s">
        <v>157</v>
      </c>
      <c r="E33" s="68" t="s">
        <v>92</v>
      </c>
      <c r="F33" s="100" t="s">
        <v>126</v>
      </c>
      <c r="G33" s="100" t="s">
        <v>154</v>
      </c>
      <c r="H33" s="69"/>
      <c r="I33" s="70"/>
      <c r="J33" s="70"/>
      <c r="K33" s="70"/>
      <c r="L33" s="151" t="s">
        <v>81</v>
      </c>
      <c r="M33" s="152"/>
      <c r="N33" s="153"/>
    </row>
    <row r="34" spans="1:14" ht="20.100000000000001" customHeight="1">
      <c r="A34">
        <v>27</v>
      </c>
      <c r="B34" s="65">
        <v>27</v>
      </c>
      <c r="C34" s="66">
        <v>162213332</v>
      </c>
      <c r="D34" s="67" t="s">
        <v>89</v>
      </c>
      <c r="E34" s="68" t="s">
        <v>93</v>
      </c>
      <c r="F34" s="100" t="s">
        <v>109</v>
      </c>
      <c r="G34" s="100" t="s">
        <v>110</v>
      </c>
      <c r="H34" s="69"/>
      <c r="I34" s="70"/>
      <c r="J34" s="70"/>
      <c r="K34" s="70"/>
      <c r="L34" s="151">
        <v>0</v>
      </c>
      <c r="M34" s="152"/>
      <c r="N34" s="153"/>
    </row>
    <row r="35" spans="1:14" ht="20.100000000000001" customHeight="1">
      <c r="A35">
        <v>28</v>
      </c>
      <c r="B35" s="65">
        <v>28</v>
      </c>
      <c r="C35" s="66">
        <v>162213344</v>
      </c>
      <c r="D35" s="67" t="s">
        <v>138</v>
      </c>
      <c r="E35" s="68" t="s">
        <v>94</v>
      </c>
      <c r="F35" s="100" t="s">
        <v>109</v>
      </c>
      <c r="G35" s="100" t="s">
        <v>110</v>
      </c>
      <c r="H35" s="69"/>
      <c r="I35" s="70"/>
      <c r="J35" s="70"/>
      <c r="K35" s="70"/>
      <c r="L35" s="151">
        <v>0</v>
      </c>
      <c r="M35" s="152"/>
      <c r="N35" s="153"/>
    </row>
    <row r="36" spans="1:14" ht="20.100000000000001" customHeight="1">
      <c r="A36">
        <v>29</v>
      </c>
      <c r="B36" s="65">
        <v>29</v>
      </c>
      <c r="C36" s="66">
        <v>132214611</v>
      </c>
      <c r="D36" s="67" t="s">
        <v>173</v>
      </c>
      <c r="E36" s="68" t="s">
        <v>174</v>
      </c>
      <c r="F36" s="100" t="s">
        <v>109</v>
      </c>
      <c r="G36" s="100" t="s">
        <v>110</v>
      </c>
      <c r="H36" s="69"/>
      <c r="I36" s="70"/>
      <c r="J36" s="70"/>
      <c r="K36" s="70"/>
      <c r="L36" s="151" t="s">
        <v>81</v>
      </c>
      <c r="M36" s="152"/>
      <c r="N36" s="153"/>
    </row>
    <row r="37" spans="1:14" ht="20.100000000000001" customHeight="1">
      <c r="A37">
        <v>30</v>
      </c>
      <c r="B37" s="72">
        <v>30</v>
      </c>
      <c r="C37" s="66">
        <v>152212703</v>
      </c>
      <c r="D37" s="67" t="s">
        <v>139</v>
      </c>
      <c r="E37" s="68" t="s">
        <v>95</v>
      </c>
      <c r="F37" s="100" t="s">
        <v>107</v>
      </c>
      <c r="G37" s="100" t="s">
        <v>108</v>
      </c>
      <c r="H37" s="73"/>
      <c r="I37" s="74"/>
      <c r="J37" s="74"/>
      <c r="K37" s="74"/>
      <c r="L37" s="151" t="s">
        <v>81</v>
      </c>
      <c r="M37" s="152"/>
      <c r="N37" s="153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7 A8:A37 G6:G37">
    <cfRule type="cellIs" dxfId="1" priority="2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</cols>
  <sheetData>
    <row r="1" spans="1:15" s="56" customFormat="1">
      <c r="C1" s="171" t="s">
        <v>57</v>
      </c>
      <c r="D1" s="171"/>
      <c r="E1" s="57"/>
      <c r="F1" s="168" t="s">
        <v>58</v>
      </c>
      <c r="G1" s="168"/>
      <c r="H1" s="168"/>
      <c r="I1" s="168"/>
      <c r="J1" s="168"/>
      <c r="K1" s="168"/>
      <c r="L1" s="58" t="s">
        <v>214</v>
      </c>
    </row>
    <row r="2" spans="1:15" s="56" customFormat="1">
      <c r="C2" s="171" t="s">
        <v>59</v>
      </c>
      <c r="D2" s="171"/>
      <c r="E2" s="59" t="s">
        <v>213</v>
      </c>
      <c r="F2" s="168" t="s">
        <v>216</v>
      </c>
      <c r="G2" s="168"/>
      <c r="H2" s="168"/>
      <c r="I2" s="168"/>
      <c r="J2" s="168"/>
      <c r="K2" s="168"/>
      <c r="L2" s="60" t="s">
        <v>62</v>
      </c>
      <c r="M2" s="61" t="s">
        <v>61</v>
      </c>
      <c r="N2" s="61">
        <v>2</v>
      </c>
    </row>
    <row r="3" spans="1:15" s="62" customFormat="1" ht="18.75" customHeight="1">
      <c r="C3" s="63" t="s">
        <v>211</v>
      </c>
      <c r="D3" s="169" t="s">
        <v>217</v>
      </c>
      <c r="E3" s="169"/>
      <c r="F3" s="169"/>
      <c r="G3" s="169"/>
      <c r="H3" s="169"/>
      <c r="I3" s="169"/>
      <c r="J3" s="169"/>
      <c r="K3" s="169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70" t="s">
        <v>219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8" t="s">
        <v>4</v>
      </c>
      <c r="C6" s="157" t="s">
        <v>64</v>
      </c>
      <c r="D6" s="166" t="s">
        <v>9</v>
      </c>
      <c r="E6" s="167" t="s">
        <v>10</v>
      </c>
      <c r="F6" s="157" t="s">
        <v>76</v>
      </c>
      <c r="G6" s="157" t="s">
        <v>75</v>
      </c>
      <c r="H6" s="157" t="s">
        <v>66</v>
      </c>
      <c r="I6" s="157" t="s">
        <v>67</v>
      </c>
      <c r="J6" s="159" t="s">
        <v>56</v>
      </c>
      <c r="K6" s="159"/>
      <c r="L6" s="160" t="s">
        <v>68</v>
      </c>
      <c r="M6" s="161"/>
      <c r="N6" s="162"/>
    </row>
    <row r="7" spans="1:15" ht="27" customHeight="1">
      <c r="B7" s="158"/>
      <c r="C7" s="158"/>
      <c r="D7" s="166"/>
      <c r="E7" s="167"/>
      <c r="F7" s="158"/>
      <c r="G7" s="158"/>
      <c r="H7" s="158"/>
      <c r="I7" s="158"/>
      <c r="J7" s="64" t="s">
        <v>69</v>
      </c>
      <c r="K7" s="64" t="s">
        <v>70</v>
      </c>
      <c r="L7" s="163"/>
      <c r="M7" s="164"/>
      <c r="N7" s="165"/>
    </row>
    <row r="8" spans="1:15" ht="20.100000000000001" customHeight="1">
      <c r="A8">
        <v>31</v>
      </c>
      <c r="B8" s="65">
        <v>1</v>
      </c>
      <c r="C8" s="66">
        <v>152333137</v>
      </c>
      <c r="D8" s="67" t="s">
        <v>158</v>
      </c>
      <c r="E8" s="68" t="s">
        <v>95</v>
      </c>
      <c r="F8" s="100" t="s">
        <v>159</v>
      </c>
      <c r="G8" s="100" t="s">
        <v>154</v>
      </c>
      <c r="H8" s="69"/>
      <c r="I8" s="70"/>
      <c r="J8" s="70"/>
      <c r="K8" s="70"/>
      <c r="L8" s="154">
        <v>0</v>
      </c>
      <c r="M8" s="155"/>
      <c r="N8" s="156"/>
    </row>
    <row r="9" spans="1:15" ht="20.100000000000001" customHeight="1">
      <c r="A9">
        <v>32</v>
      </c>
      <c r="B9" s="65">
        <v>2</v>
      </c>
      <c r="C9" s="66">
        <v>162213355</v>
      </c>
      <c r="D9" s="67" t="s">
        <v>140</v>
      </c>
      <c r="E9" s="68" t="s">
        <v>96</v>
      </c>
      <c r="F9" s="100" t="s">
        <v>109</v>
      </c>
      <c r="G9" s="100" t="s">
        <v>110</v>
      </c>
      <c r="H9" s="69"/>
      <c r="I9" s="70"/>
      <c r="J9" s="70"/>
      <c r="K9" s="70"/>
      <c r="L9" s="151">
        <v>0</v>
      </c>
      <c r="M9" s="152"/>
      <c r="N9" s="153"/>
    </row>
    <row r="10" spans="1:15" ht="20.100000000000001" customHeight="1">
      <c r="A10">
        <v>33</v>
      </c>
      <c r="B10" s="65">
        <v>3</v>
      </c>
      <c r="C10" s="66">
        <v>162333833</v>
      </c>
      <c r="D10" s="67" t="s">
        <v>160</v>
      </c>
      <c r="E10" s="68" t="s">
        <v>145</v>
      </c>
      <c r="F10" s="100" t="s">
        <v>161</v>
      </c>
      <c r="G10" s="100" t="s">
        <v>162</v>
      </c>
      <c r="H10" s="69"/>
      <c r="I10" s="70"/>
      <c r="J10" s="70"/>
      <c r="K10" s="70"/>
      <c r="L10" s="151">
        <v>0</v>
      </c>
      <c r="M10" s="152"/>
      <c r="N10" s="153"/>
    </row>
    <row r="11" spans="1:15" ht="20.100000000000001" customHeight="1">
      <c r="A11">
        <v>34</v>
      </c>
      <c r="B11" s="65">
        <v>4</v>
      </c>
      <c r="C11" s="66">
        <v>172217125</v>
      </c>
      <c r="D11" s="67" t="s">
        <v>175</v>
      </c>
      <c r="E11" s="68" t="s">
        <v>165</v>
      </c>
      <c r="F11" s="100" t="s">
        <v>97</v>
      </c>
      <c r="G11" s="100" t="s">
        <v>176</v>
      </c>
      <c r="H11" s="69"/>
      <c r="I11" s="70"/>
      <c r="J11" s="70"/>
      <c r="K11" s="70"/>
      <c r="L11" s="151" t="s">
        <v>177</v>
      </c>
      <c r="M11" s="152"/>
      <c r="N11" s="153"/>
    </row>
    <row r="12" spans="1:15" ht="20.100000000000001" customHeight="1">
      <c r="A12">
        <v>35</v>
      </c>
      <c r="B12" s="65">
        <v>5</v>
      </c>
      <c r="C12" s="66">
        <v>172327982</v>
      </c>
      <c r="D12" s="67" t="s">
        <v>178</v>
      </c>
      <c r="E12" s="68" t="s">
        <v>144</v>
      </c>
      <c r="F12" s="100" t="s">
        <v>101</v>
      </c>
      <c r="G12" s="100" t="s">
        <v>179</v>
      </c>
      <c r="H12" s="69"/>
      <c r="I12" s="70"/>
      <c r="J12" s="70"/>
      <c r="K12" s="70"/>
      <c r="L12" s="151" t="s">
        <v>180</v>
      </c>
      <c r="M12" s="152"/>
      <c r="N12" s="153"/>
    </row>
    <row r="13" spans="1:15" ht="20.100000000000001" customHeight="1">
      <c r="A13">
        <v>36</v>
      </c>
      <c r="B13" s="65">
        <v>6</v>
      </c>
      <c r="C13" s="66">
        <v>172127574</v>
      </c>
      <c r="D13" s="67" t="s">
        <v>181</v>
      </c>
      <c r="E13" s="68" t="s">
        <v>144</v>
      </c>
      <c r="F13" s="100" t="s">
        <v>80</v>
      </c>
      <c r="G13" s="100" t="s">
        <v>182</v>
      </c>
      <c r="H13" s="69"/>
      <c r="I13" s="70"/>
      <c r="J13" s="70"/>
      <c r="K13" s="70"/>
      <c r="L13" s="151" t="s">
        <v>177</v>
      </c>
      <c r="M13" s="152"/>
      <c r="N13" s="153"/>
    </row>
    <row r="14" spans="1:15" ht="20.100000000000001" customHeight="1">
      <c r="A14">
        <v>37</v>
      </c>
      <c r="B14" s="65">
        <v>7</v>
      </c>
      <c r="C14" s="66">
        <v>172348315</v>
      </c>
      <c r="D14" s="67" t="s">
        <v>183</v>
      </c>
      <c r="E14" s="68" t="s">
        <v>184</v>
      </c>
      <c r="F14" s="100" t="s">
        <v>185</v>
      </c>
      <c r="G14" s="100" t="s">
        <v>182</v>
      </c>
      <c r="H14" s="69"/>
      <c r="I14" s="70"/>
      <c r="J14" s="70"/>
      <c r="K14" s="70"/>
      <c r="L14" s="151" t="s">
        <v>180</v>
      </c>
      <c r="M14" s="152"/>
      <c r="N14" s="153"/>
    </row>
    <row r="15" spans="1:15" ht="20.100000000000001" customHeight="1">
      <c r="A15">
        <v>38</v>
      </c>
      <c r="B15" s="65">
        <v>8</v>
      </c>
      <c r="C15" s="66">
        <v>172348322</v>
      </c>
      <c r="D15" s="67" t="s">
        <v>186</v>
      </c>
      <c r="E15" s="68" t="s">
        <v>83</v>
      </c>
      <c r="F15" s="100" t="s">
        <v>187</v>
      </c>
      <c r="G15" s="100" t="s">
        <v>176</v>
      </c>
      <c r="H15" s="69"/>
      <c r="I15" s="70"/>
      <c r="J15" s="70"/>
      <c r="K15" s="70"/>
      <c r="L15" s="151" t="s">
        <v>177</v>
      </c>
      <c r="M15" s="152"/>
      <c r="N15" s="153"/>
    </row>
    <row r="16" spans="1:15" ht="20.100000000000001" customHeight="1">
      <c r="A16">
        <v>39</v>
      </c>
      <c r="B16" s="65">
        <v>9</v>
      </c>
      <c r="C16" s="66">
        <v>172348332</v>
      </c>
      <c r="D16" s="67" t="s">
        <v>99</v>
      </c>
      <c r="E16" s="68" t="s">
        <v>188</v>
      </c>
      <c r="F16" s="100" t="s">
        <v>185</v>
      </c>
      <c r="G16" s="100" t="s">
        <v>182</v>
      </c>
      <c r="H16" s="69"/>
      <c r="I16" s="70"/>
      <c r="J16" s="70"/>
      <c r="K16" s="70"/>
      <c r="L16" s="151" t="s">
        <v>177</v>
      </c>
      <c r="M16" s="152"/>
      <c r="N16" s="153"/>
    </row>
    <row r="17" spans="1:14" ht="20.100000000000001" customHeight="1">
      <c r="A17">
        <v>40</v>
      </c>
      <c r="B17" s="65">
        <v>10</v>
      </c>
      <c r="C17" s="66">
        <v>132234885</v>
      </c>
      <c r="D17" s="67" t="s">
        <v>114</v>
      </c>
      <c r="E17" s="68" t="s">
        <v>189</v>
      </c>
      <c r="F17" s="100" t="s">
        <v>191</v>
      </c>
      <c r="G17" s="100" t="s">
        <v>190</v>
      </c>
      <c r="H17" s="69"/>
      <c r="I17" s="70"/>
      <c r="J17" s="70"/>
      <c r="K17" s="70"/>
      <c r="L17" s="151">
        <v>0</v>
      </c>
      <c r="M17" s="152"/>
      <c r="N17" s="153"/>
    </row>
    <row r="18" spans="1:14" ht="20.100000000000001" customHeight="1">
      <c r="A18">
        <v>41</v>
      </c>
      <c r="B18" s="65">
        <v>11</v>
      </c>
      <c r="C18" s="66">
        <v>172127581</v>
      </c>
      <c r="D18" s="67" t="s">
        <v>90</v>
      </c>
      <c r="E18" s="68" t="s">
        <v>189</v>
      </c>
      <c r="F18" s="100" t="s">
        <v>80</v>
      </c>
      <c r="G18" s="100" t="s">
        <v>176</v>
      </c>
      <c r="H18" s="69"/>
      <c r="I18" s="70"/>
      <c r="J18" s="70"/>
      <c r="K18" s="70"/>
      <c r="L18" s="151" t="s">
        <v>177</v>
      </c>
      <c r="M18" s="152"/>
      <c r="N18" s="153"/>
    </row>
    <row r="19" spans="1:14" ht="20.100000000000001" customHeight="1">
      <c r="A19">
        <v>42</v>
      </c>
      <c r="B19" s="65">
        <v>12</v>
      </c>
      <c r="C19" s="66">
        <v>171445075</v>
      </c>
      <c r="D19" s="67" t="s">
        <v>192</v>
      </c>
      <c r="E19" s="68" t="s">
        <v>98</v>
      </c>
      <c r="F19" s="100" t="s">
        <v>193</v>
      </c>
      <c r="G19" s="100" t="s">
        <v>179</v>
      </c>
      <c r="H19" s="69"/>
      <c r="I19" s="70"/>
      <c r="J19" s="70"/>
      <c r="K19" s="70"/>
      <c r="L19" s="151" t="s">
        <v>177</v>
      </c>
      <c r="M19" s="152"/>
      <c r="N19" s="153"/>
    </row>
    <row r="20" spans="1:14" ht="20.100000000000001" customHeight="1">
      <c r="A20">
        <v>43</v>
      </c>
      <c r="B20" s="65">
        <v>13</v>
      </c>
      <c r="C20" s="66">
        <v>172328024</v>
      </c>
      <c r="D20" s="67" t="s">
        <v>194</v>
      </c>
      <c r="E20" s="68" t="s">
        <v>195</v>
      </c>
      <c r="F20" s="100" t="s">
        <v>101</v>
      </c>
      <c r="G20" s="100" t="s">
        <v>176</v>
      </c>
      <c r="H20" s="69"/>
      <c r="I20" s="70"/>
      <c r="J20" s="70"/>
      <c r="K20" s="70"/>
      <c r="L20" s="151" t="s">
        <v>177</v>
      </c>
      <c r="M20" s="152"/>
      <c r="N20" s="153"/>
    </row>
    <row r="21" spans="1:14" ht="20.100000000000001" customHeight="1">
      <c r="A21">
        <v>44</v>
      </c>
      <c r="B21" s="65">
        <v>14</v>
      </c>
      <c r="C21" s="66">
        <v>172328033</v>
      </c>
      <c r="D21" s="67" t="s">
        <v>196</v>
      </c>
      <c r="E21" s="68" t="s">
        <v>197</v>
      </c>
      <c r="F21" s="100" t="s">
        <v>101</v>
      </c>
      <c r="G21" s="100" t="s">
        <v>176</v>
      </c>
      <c r="H21" s="69"/>
      <c r="I21" s="70"/>
      <c r="J21" s="70"/>
      <c r="K21" s="70"/>
      <c r="L21" s="151" t="s">
        <v>177</v>
      </c>
      <c r="M21" s="152"/>
      <c r="N21" s="153"/>
    </row>
    <row r="22" spans="1:14" ht="20.100000000000001" customHeight="1">
      <c r="A22">
        <v>45</v>
      </c>
      <c r="B22" s="65">
        <v>15</v>
      </c>
      <c r="C22" s="66">
        <v>172348408</v>
      </c>
      <c r="D22" s="67" t="s">
        <v>198</v>
      </c>
      <c r="E22" s="68" t="s">
        <v>102</v>
      </c>
      <c r="F22" s="100" t="s">
        <v>185</v>
      </c>
      <c r="G22" s="100" t="s">
        <v>190</v>
      </c>
      <c r="H22" s="69"/>
      <c r="I22" s="70"/>
      <c r="J22" s="70"/>
      <c r="K22" s="70"/>
      <c r="L22" s="151" t="s">
        <v>177</v>
      </c>
      <c r="M22" s="152"/>
      <c r="N22" s="153"/>
    </row>
    <row r="23" spans="1:14" ht="20.100000000000001" customHeight="1">
      <c r="A23">
        <v>46</v>
      </c>
      <c r="B23" s="65">
        <v>16</v>
      </c>
      <c r="C23" s="66">
        <v>172217248</v>
      </c>
      <c r="D23" s="67" t="s">
        <v>199</v>
      </c>
      <c r="E23" s="68" t="s">
        <v>88</v>
      </c>
      <c r="F23" s="100" t="s">
        <v>79</v>
      </c>
      <c r="G23" s="100" t="s">
        <v>200</v>
      </c>
      <c r="H23" s="69"/>
      <c r="I23" s="70"/>
      <c r="J23" s="70"/>
      <c r="K23" s="70"/>
      <c r="L23" s="151" t="s">
        <v>177</v>
      </c>
      <c r="M23" s="152"/>
      <c r="N23" s="153"/>
    </row>
    <row r="24" spans="1:14" ht="20.100000000000001" customHeight="1">
      <c r="A24">
        <v>47</v>
      </c>
      <c r="B24" s="65">
        <v>17</v>
      </c>
      <c r="C24" s="66">
        <v>172217265</v>
      </c>
      <c r="D24" s="67" t="s">
        <v>201</v>
      </c>
      <c r="E24" s="68" t="s">
        <v>202</v>
      </c>
      <c r="F24" s="100" t="s">
        <v>97</v>
      </c>
      <c r="G24" s="100" t="s">
        <v>190</v>
      </c>
      <c r="H24" s="69"/>
      <c r="I24" s="70"/>
      <c r="J24" s="70"/>
      <c r="K24" s="70"/>
      <c r="L24" s="151" t="s">
        <v>177</v>
      </c>
      <c r="M24" s="152"/>
      <c r="N24" s="153"/>
    </row>
    <row r="25" spans="1:14" ht="20.100000000000001" customHeight="1">
      <c r="A25">
        <v>48</v>
      </c>
      <c r="B25" s="65">
        <v>18</v>
      </c>
      <c r="C25" s="66">
        <v>171575670</v>
      </c>
      <c r="D25" s="67" t="s">
        <v>203</v>
      </c>
      <c r="E25" s="68" t="s">
        <v>91</v>
      </c>
      <c r="F25" s="100" t="s">
        <v>100</v>
      </c>
      <c r="G25" s="100" t="s">
        <v>182</v>
      </c>
      <c r="H25" s="69"/>
      <c r="I25" s="70"/>
      <c r="J25" s="70"/>
      <c r="K25" s="70"/>
      <c r="L25" s="151" t="s">
        <v>177</v>
      </c>
      <c r="M25" s="152"/>
      <c r="N25" s="153"/>
    </row>
    <row r="26" spans="1:14" ht="20.100000000000001" customHeight="1">
      <c r="A26">
        <v>49</v>
      </c>
      <c r="B26" s="65">
        <v>19</v>
      </c>
      <c r="C26" s="66">
        <v>172348439</v>
      </c>
      <c r="D26" s="67" t="s">
        <v>204</v>
      </c>
      <c r="E26" s="68" t="s">
        <v>205</v>
      </c>
      <c r="F26" s="100" t="s">
        <v>187</v>
      </c>
      <c r="G26" s="100" t="s">
        <v>176</v>
      </c>
      <c r="H26" s="69"/>
      <c r="I26" s="70"/>
      <c r="J26" s="70"/>
      <c r="K26" s="70"/>
      <c r="L26" s="151" t="s">
        <v>180</v>
      </c>
      <c r="M26" s="152"/>
      <c r="N26" s="153"/>
    </row>
    <row r="27" spans="1:14" ht="20.100000000000001" customHeight="1">
      <c r="A27">
        <v>50</v>
      </c>
      <c r="B27" s="65">
        <v>20</v>
      </c>
      <c r="C27" s="66">
        <v>172348303</v>
      </c>
      <c r="D27" s="67" t="s">
        <v>206</v>
      </c>
      <c r="E27" s="68" t="s">
        <v>207</v>
      </c>
      <c r="F27" s="100" t="s">
        <v>208</v>
      </c>
      <c r="G27" s="100" t="s">
        <v>182</v>
      </c>
      <c r="H27" s="69"/>
      <c r="I27" s="70"/>
      <c r="J27" s="70"/>
      <c r="K27" s="70"/>
      <c r="L27" s="151" t="s">
        <v>177</v>
      </c>
      <c r="M27" s="152"/>
      <c r="N27" s="153"/>
    </row>
    <row r="28" spans="1:14" ht="20.100000000000001" customHeight="1">
      <c r="A28">
        <v>51</v>
      </c>
      <c r="B28" s="65">
        <v>21</v>
      </c>
      <c r="C28" s="66">
        <v>172348472</v>
      </c>
      <c r="D28" s="67" t="s">
        <v>209</v>
      </c>
      <c r="E28" s="68" t="s">
        <v>210</v>
      </c>
      <c r="F28" s="100" t="s">
        <v>104</v>
      </c>
      <c r="G28" s="100" t="s">
        <v>179</v>
      </c>
      <c r="H28" s="69"/>
      <c r="I28" s="70"/>
      <c r="J28" s="70"/>
      <c r="K28" s="70"/>
      <c r="L28" s="151" t="s">
        <v>177</v>
      </c>
      <c r="M28" s="152"/>
      <c r="N28" s="153"/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8 A8:A28 G6:G28">
    <cfRule type="cellIs" dxfId="0" priority="2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Phòng 410-1</vt:lpstr>
      <vt:lpstr>Phòng 410-2</vt:lpstr>
      <vt:lpstr>'Phòng 410-1'!Print_Titles</vt:lpstr>
      <vt:lpstr>'Phòng 410-2'!Print_Titles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Phạm Ngọc Tĩnh</cp:lastModifiedBy>
  <cp:lastPrinted>2013-07-30T02:57:17Z</cp:lastPrinted>
  <dcterms:created xsi:type="dcterms:W3CDTF">2009-04-20T08:11:00Z</dcterms:created>
  <dcterms:modified xsi:type="dcterms:W3CDTF">2013-07-30T06:38:40Z</dcterms:modified>
</cp:coreProperties>
</file>