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20" windowWidth="11280" windowHeight="77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<sst xmlns="http://schemas.openxmlformats.org/spreadsheetml/2006/main" count="594" uniqueCount="139">
  <si>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</si>
  <si>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</si>
  <si>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</si>
  <si>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</si>
  <si>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</si>
  <si>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</si>
  <si>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</si>
  <si>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</si>
  <si>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</si>
  <si>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</si>
  <si>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</si>
  <si>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</si>
  <si>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</si>
  <si>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</si>
  <si>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</si>
  <si>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</si>
  <si>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</si>
  <si>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</si>
  <si>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</si>
  <si>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</si>
  <si>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</si>
  <si>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</si>
  <si>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</si>
  <si>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</si>
  <si>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</si>
  <si>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</si>
  <si>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</si>
  <si>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</si>
  <si>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</si>
  <si>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</si>
  <si>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</si>
  <si>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</si>
  <si>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</si>
  <si>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</si>
  <si>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</si>
  <si>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</si>
  <si>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</si>
  <si>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</si>
  <si>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</si>
  <si>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</si>
  <si>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</si>
  <si>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</si>
  <si>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</si>
  <si>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</si>
  <si>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</si>
  <si>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</si>
  <si>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</si>
  <si>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</si>
  <si>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</si>
  <si>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</si>
  <si>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</si>
  <si>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</si>
  <si>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</si>
  <si>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</si>
  <si>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</si>
  <si>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</si>
  <si>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</si>
  <si>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</si>
  <si>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</si>
  <si>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</si>
  <si>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</si>
  <si>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</si>
  <si>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</si>
  <si>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</si>
  <si>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</si>
  <si>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</si>
  <si>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</si>
  <si>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</si>
  <si>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</si>
  <si>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</si>
  <si>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</si>
  <si>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</si>
  <si>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</si>
  <si>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</si>
  <si>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</si>
  <si>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</si>
  <si>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</si>
  <si>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Hùng</t>
  </si>
  <si>
    <t>Đức</t>
  </si>
  <si>
    <t>Duy</t>
  </si>
  <si>
    <t>Nhật</t>
  </si>
  <si>
    <t>Hiếu</t>
  </si>
  <si>
    <t>Hoàng</t>
  </si>
  <si>
    <t>Trọng</t>
  </si>
  <si>
    <t>Nhân</t>
  </si>
  <si>
    <t>Phương</t>
  </si>
  <si>
    <t>Thắng</t>
  </si>
  <si>
    <t>Anh</t>
  </si>
  <si>
    <t>Việt</t>
  </si>
  <si>
    <t>Nguyên</t>
  </si>
  <si>
    <t>Tân</t>
  </si>
  <si>
    <t>Nguyễn Minh</t>
  </si>
  <si>
    <t>Phúc</t>
  </si>
  <si>
    <t>Mạnh</t>
  </si>
  <si>
    <t>Kiên</t>
  </si>
  <si>
    <t>Quân</t>
  </si>
  <si>
    <t>Triều</t>
  </si>
  <si>
    <t>Hào</t>
  </si>
  <si>
    <t>Phụng</t>
  </si>
  <si>
    <t>Trần Hoàng</t>
  </si>
  <si>
    <t>Kỳ</t>
  </si>
  <si>
    <t>Trần Anh</t>
  </si>
  <si>
    <t>Lê Văn</t>
  </si>
  <si>
    <t>Trị</t>
  </si>
  <si>
    <t>Hoàng Ngọc</t>
  </si>
  <si>
    <t>Phan Thanh</t>
  </si>
  <si>
    <t>Nguyễn Đức</t>
  </si>
  <si>
    <t>Nguyễn Phước</t>
  </si>
  <si>
    <t>Đoàn Công</t>
  </si>
  <si>
    <t/>
  </si>
  <si>
    <t>Nợ HP</t>
  </si>
  <si>
    <t>Trần Trung Mai</t>
  </si>
  <si>
    <t>Trương Thanh</t>
  </si>
  <si>
    <t xml:space="preserve">      LẬP BẢNG                 GIÁM THỊ            GIÁM KHẢO 1            GIÁM KHẢO 2                TT KHẢO THÍ</t>
  </si>
  <si>
    <t>DANH SÁCH SINH VIÊN DỰ THI KTHP 2019-2020</t>
  </si>
  <si>
    <t>CR 447 A</t>
  </si>
  <si>
    <t>Văn Viết</t>
  </si>
  <si>
    <t>Cao Anh</t>
  </si>
  <si>
    <t>Võ Đình</t>
  </si>
  <si>
    <t>Võ Văn</t>
  </si>
  <si>
    <t>Bùi Trung</t>
  </si>
  <si>
    <t>Mai Hiếu</t>
  </si>
  <si>
    <t>Nguyễn Đình Duy</t>
  </si>
  <si>
    <t>Trần Viết</t>
  </si>
  <si>
    <t>Hồ Thị Kim</t>
  </si>
  <si>
    <t>Trần Thị Hoài</t>
  </si>
  <si>
    <t>Tô Hồng</t>
  </si>
  <si>
    <t>Đặng Văn Quốc</t>
  </si>
  <si>
    <t>Lương Quốc</t>
  </si>
  <si>
    <t>501-97-24</t>
  </si>
  <si>
    <t>501</t>
  </si>
  <si>
    <t>(LỚP: CR 447 (A))</t>
  </si>
  <si>
    <t>97</t>
  </si>
  <si>
    <t>MÔN :Đồ Án CDIO* MÃ MÔN:CR447</t>
  </si>
  <si>
    <t>Thời gian:7h30 - Ngày 07/10/2019 - Phòng: 501 - cơ sở:  Hòa Khánh Nam-Tòa Nhà D</t>
  </si>
  <si>
    <t>K22ETS</t>
  </si>
  <si>
    <t>ENG-CR447-Suat 7h30 - Ngày 07/10/2019</t>
  </si>
  <si>
    <t>K22EVT</t>
  </si>
  <si>
    <t>K22EDT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</si>
</sst>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209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7" fillId="0" borderId="0"/>
    <xf numFmtId="0" fontId="98" fillId="0" borderId="0"/>
    <xf numFmtId="0" fontId="2" fillId="0" borderId="0"/>
    <xf numFmtId="0" fontId="2" fillId="0" borderId="0"/>
    <xf numFmtId="0" fontId="99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0" fillId="57" borderId="0" applyNumberFormat="0" applyBorder="0" applyAlignment="0" applyProtection="0"/>
    <xf numFmtId="0" fontId="118" fillId="58" borderId="0" applyNumberFormat="0" applyBorder="0" applyAlignment="0" applyProtection="0"/>
    <xf numFmtId="0" fontId="100" fillId="53" borderId="0" applyNumberFormat="0" applyBorder="0" applyAlignment="0" applyProtection="0"/>
    <xf numFmtId="0" fontId="118" fillId="53" borderId="0" applyNumberFormat="0" applyBorder="0" applyAlignment="0" applyProtection="0"/>
    <xf numFmtId="0" fontId="100" fillId="54" borderId="0" applyNumberFormat="0" applyBorder="0" applyAlignment="0" applyProtection="0"/>
    <xf numFmtId="0" fontId="118" fillId="55" borderId="0" applyNumberFormat="0" applyBorder="0" applyAlignment="0" applyProtection="0"/>
    <xf numFmtId="0" fontId="100" fillId="59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44" borderId="0" applyNumberFormat="0" applyBorder="0" applyAlignment="0" applyProtection="0"/>
    <xf numFmtId="0" fontId="118" fillId="61" borderId="0" applyNumberFormat="0" applyBorder="0" applyAlignment="0" applyProtection="0"/>
    <xf numFmtId="0" fontId="100" fillId="57" borderId="0" applyNumberFormat="0" applyBorder="0" applyAlignment="0" applyProtection="0"/>
    <xf numFmtId="0" fontId="118" fillId="52" borderId="0" applyNumberFormat="0" applyBorder="0" applyAlignment="0" applyProtection="0"/>
    <xf numFmtId="0" fontId="100" fillId="62" borderId="0" applyNumberFormat="0" applyBorder="0" applyAlignment="0" applyProtection="0"/>
    <xf numFmtId="0" fontId="118" fillId="62" borderId="0" applyNumberFormat="0" applyBorder="0" applyAlignment="0" applyProtection="0"/>
    <xf numFmtId="0" fontId="100" fillId="63" borderId="0" applyNumberFormat="0" applyBorder="0" applyAlignment="0" applyProtection="0"/>
    <xf numFmtId="0" fontId="118" fillId="63" borderId="0" applyNumberFormat="0" applyBorder="0" applyAlignment="0" applyProtection="0"/>
    <xf numFmtId="0" fontId="100" fillId="64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65" borderId="0" applyNumberFormat="0" applyBorder="0" applyAlignment="0" applyProtection="0"/>
    <xf numFmtId="0" fontId="118" fillId="65" borderId="0" applyNumberFormat="0" applyBorder="0" applyAlignment="0" applyProtection="0"/>
    <xf numFmtId="0" fontId="101" fillId="45" borderId="0" applyNumberFormat="0" applyBorder="0" applyAlignment="0" applyProtection="0"/>
    <xf numFmtId="0" fontId="120" fillId="45" borderId="0" applyNumberFormat="0" applyBorder="0" applyAlignment="0" applyProtection="0"/>
    <xf numFmtId="0" fontId="102" fillId="40" borderId="42" applyNumberFormat="0" applyAlignment="0" applyProtection="0"/>
    <xf numFmtId="0" fontId="122" fillId="66" borderId="43" applyNumberFormat="0" applyAlignment="0" applyProtection="0"/>
    <xf numFmtId="0" fontId="103" fillId="59" borderId="44" applyNumberFormat="0" applyAlignment="0" applyProtection="0"/>
    <xf numFmtId="0" fontId="124" fillId="67" borderId="45" applyNumberFormat="0" applyAlignment="0" applyProtection="0"/>
    <xf numFmtId="165" fontId="2" fillId="0" borderId="0" applyFont="0" applyFill="0" applyBorder="0" applyAlignment="0" applyProtection="0"/>
    <xf numFmtId="0" fontId="125" fillId="0" borderId="0"/>
    <xf numFmtId="0" fontId="10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29" fillId="47" borderId="0" applyNumberFormat="0" applyBorder="0" applyAlignment="0" applyProtection="0"/>
    <xf numFmtId="0" fontId="106" fillId="0" borderId="46" applyNumberFormat="0" applyFill="0" applyAlignment="0" applyProtection="0"/>
    <xf numFmtId="0" fontId="107" fillId="0" borderId="47" applyNumberFormat="0" applyFill="0" applyAlignment="0" applyProtection="0"/>
    <xf numFmtId="0" fontId="108" fillId="0" borderId="48" applyNumberFormat="0" applyFill="0" applyAlignment="0" applyProtection="0"/>
    <xf numFmtId="0" fontId="133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Protection="0"/>
    <xf numFmtId="0" fontId="134" fillId="0" borderId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9" fillId="44" borderId="42" applyNumberFormat="0" applyAlignment="0" applyProtection="0"/>
    <xf numFmtId="0" fontId="110" fillId="0" borderId="50" applyNumberFormat="0" applyFill="0" applyAlignment="0" applyProtection="0"/>
    <xf numFmtId="0" fontId="137" fillId="0" borderId="50" applyNumberFormat="0" applyFill="0" applyAlignment="0" applyProtection="0"/>
    <xf numFmtId="0" fontId="2" fillId="0" borderId="0" applyNumberFormat="0" applyFill="0" applyAlignment="0"/>
    <xf numFmtId="0" fontId="111" fillId="54" borderId="0" applyNumberFormat="0" applyBorder="0" applyAlignment="0" applyProtection="0"/>
    <xf numFmtId="0" fontId="139" fillId="54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3" fillId="0" borderId="0"/>
    <xf numFmtId="0" fontId="2" fillId="0" borderId="0"/>
    <xf numFmtId="0" fontId="1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4" fillId="40" borderId="43" applyNumberFormat="0" applyAlignment="0" applyProtection="0"/>
    <xf numFmtId="0" fontId="142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/>
    <xf numFmtId="0" fontId="99" fillId="0" borderId="0" applyFill="0" applyBorder="0" applyAlignment="0"/>
    <xf numFmtId="9" fontId="150" fillId="0" borderId="6" applyNumberFormat="0" applyBorder="0"/>
    <xf numFmtId="0" fontId="141" fillId="40" borderId="43" applyNumberFormat="0" applyAlignment="0" applyProtection="0"/>
    <xf numFmtId="0" fontId="99" fillId="46" borderId="52" applyNumberFormat="0" applyFont="0" applyAlignment="0" applyProtection="0"/>
    <xf numFmtId="0" fontId="2" fillId="0" borderId="0"/>
    <xf numFmtId="0" fontId="2" fillId="0" borderId="0"/>
    <xf numFmtId="194" fontId="153" fillId="0" borderId="0"/>
    <xf numFmtId="37" fontId="152" fillId="0" borderId="0"/>
    <xf numFmtId="0" fontId="151" fillId="0" borderId="0"/>
    <xf numFmtId="0" fontId="138" fillId="54" borderId="0" applyNumberFormat="0" applyBorder="0" applyAlignment="0" applyProtection="0"/>
    <xf numFmtId="0" fontId="136" fillId="0" borderId="50" applyNumberFormat="0" applyFill="0" applyAlignment="0" applyProtection="0"/>
    <xf numFmtId="0" fontId="99" fillId="0" borderId="0" applyFill="0" applyBorder="0" applyAlignment="0"/>
    <xf numFmtId="0" fontId="149" fillId="44" borderId="42" applyNumberFormat="0" applyAlignment="0" applyProtection="0"/>
    <xf numFmtId="0" fontId="148" fillId="0" borderId="0" applyProtection="0"/>
    <xf numFmtId="0" fontId="134" fillId="0" borderId="0" applyProtection="0"/>
    <xf numFmtId="0" fontId="132" fillId="0" borderId="0" applyNumberFormat="0" applyFill="0" applyBorder="0" applyAlignment="0" applyProtection="0"/>
    <xf numFmtId="0" fontId="132" fillId="0" borderId="48" applyNumberFormat="0" applyFill="0" applyAlignment="0" applyProtection="0"/>
    <xf numFmtId="0" fontId="131" fillId="0" borderId="47" applyNumberFormat="0" applyFill="0" applyAlignment="0" applyProtection="0"/>
    <xf numFmtId="0" fontId="130" fillId="0" borderId="46" applyNumberFormat="0" applyFill="0" applyAlignment="0" applyProtection="0"/>
    <xf numFmtId="0" fontId="99" fillId="0" borderId="0" applyFill="0" applyBorder="0" applyAlignment="0"/>
    <xf numFmtId="0" fontId="128" fillId="47" borderId="0" applyNumberFormat="0" applyBorder="0" applyAlignment="0" applyProtection="0"/>
    <xf numFmtId="0" fontId="126" fillId="0" borderId="0" applyNumberFormat="0" applyFill="0" applyBorder="0" applyAlignment="0" applyProtection="0"/>
    <xf numFmtId="0" fontId="123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1" fillId="40" borderId="42" applyNumberFormat="0" applyAlignment="0" applyProtection="0"/>
    <xf numFmtId="0" fontId="99" fillId="0" borderId="0" applyFill="0" applyBorder="0" applyAlignment="0"/>
    <xf numFmtId="0" fontId="119" fillId="45" borderId="0" applyNumberFormat="0" applyBorder="0" applyAlignment="0" applyProtection="0"/>
    <xf numFmtId="0" fontId="117" fillId="65" borderId="0" applyNumberFormat="0" applyBorder="0" applyAlignment="0" applyProtection="0"/>
    <xf numFmtId="0" fontId="117" fillId="57" borderId="0" applyNumberFormat="0" applyBorder="0" applyAlignment="0" applyProtection="0"/>
    <xf numFmtId="0" fontId="117" fillId="64" borderId="0" applyNumberFormat="0" applyBorder="0" applyAlignment="0" applyProtection="0"/>
    <xf numFmtId="0" fontId="117" fillId="63" borderId="0" applyNumberFormat="0" applyBorder="0" applyAlignment="0" applyProtection="0"/>
    <xf numFmtId="0" fontId="117" fillId="62" borderId="0" applyNumberFormat="0" applyBorder="0" applyAlignment="0" applyProtection="0"/>
    <xf numFmtId="0" fontId="117" fillId="57" borderId="0" applyNumberFormat="0" applyBorder="0" applyAlignment="0" applyProtection="0"/>
    <xf numFmtId="0" fontId="117" fillId="44" borderId="0" applyNumberFormat="0" applyBorder="0" applyAlignment="0" applyProtection="0"/>
    <xf numFmtId="0" fontId="117" fillId="57" borderId="0" applyNumberFormat="0" applyBorder="0" applyAlignment="0" applyProtection="0"/>
    <xf numFmtId="0" fontId="117" fillId="42" borderId="0" applyNumberFormat="0" applyBorder="0" applyAlignment="0" applyProtection="0"/>
    <xf numFmtId="0" fontId="117" fillId="54" borderId="0" applyNumberFormat="0" applyBorder="0" applyAlignment="0" applyProtection="0"/>
    <xf numFmtId="0" fontId="117" fillId="53" borderId="0" applyNumberFormat="0" applyBorder="0" applyAlignment="0" applyProtection="0"/>
    <xf numFmtId="0" fontId="11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99" fillId="0" borderId="0" applyFill="0" applyBorder="0" applyAlignment="0"/>
    <xf numFmtId="0" fontId="143" fillId="0" borderId="0" applyNumberFormat="0" applyFill="0" applyBorder="0" applyAlignment="0" applyProtection="0"/>
    <xf numFmtId="0" fontId="145" fillId="0" borderId="53" applyNumberFormat="0" applyFill="0" applyAlignment="0" applyProtection="0"/>
    <xf numFmtId="0" fontId="146" fillId="0" borderId="0" applyNumberFormat="0" applyFill="0" applyBorder="0" applyAlignment="0" applyProtection="0"/>
    <xf numFmtId="0" fontId="109" fillId="44" borderId="42" applyNumberFormat="0" applyAlignment="0" applyProtection="0"/>
    <xf numFmtId="0" fontId="2" fillId="0" borderId="0"/>
    <xf numFmtId="0" fontId="109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7" fillId="58" borderId="0" applyNumberFormat="0" applyBorder="0" applyAlignment="0" applyProtection="0"/>
    <xf numFmtId="0" fontId="117" fillId="58" borderId="0" applyFont="0" applyFill="0"/>
    <xf numFmtId="0" fontId="117" fillId="53" borderId="0" applyFont="0" applyFill="0"/>
    <xf numFmtId="0" fontId="117" fillId="55" borderId="0" applyNumberFormat="0" applyBorder="0" applyAlignment="0" applyProtection="0"/>
    <xf numFmtId="0" fontId="117" fillId="55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1" borderId="0" applyNumberFormat="0" applyBorder="0" applyAlignment="0" applyProtection="0"/>
    <xf numFmtId="0" fontId="117" fillId="61" borderId="0" applyFont="0" applyFill="0"/>
    <xf numFmtId="0" fontId="117" fillId="52" borderId="0" applyNumberFormat="0" applyBorder="0" applyAlignment="0" applyProtection="0"/>
    <xf numFmtId="0" fontId="117" fillId="52" borderId="0" applyFont="0" applyFill="0"/>
    <xf numFmtId="0" fontId="117" fillId="62" borderId="0" applyFont="0" applyFill="0"/>
    <xf numFmtId="0" fontId="117" fillId="63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5" borderId="0" applyFont="0" applyFill="0"/>
    <xf numFmtId="0" fontId="119" fillId="45" borderId="0" applyFont="0" applyFill="0"/>
    <xf numFmtId="0" fontId="2" fillId="0" borderId="0" applyProtection="0"/>
    <xf numFmtId="0" fontId="2" fillId="0" borderId="0" applyProtection="0"/>
    <xf numFmtId="0" fontId="121" fillId="66" borderId="43" applyNumberFormat="0" applyAlignment="0" applyProtection="0"/>
    <xf numFmtId="0" fontId="121" fillId="66" borderId="43" applyFont="0" applyFill="0" applyBorder="0"/>
    <xf numFmtId="0" fontId="123" fillId="67" borderId="45" applyNumberFormat="0" applyAlignment="0" applyProtection="0"/>
    <xf numFmtId="0" fontId="123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8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6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4" fillId="0" borderId="0" applyFont="0"/>
    <xf numFmtId="0" fontId="145" fillId="0" borderId="55" applyNumberFormat="0" applyFill="0" applyAlignment="0" applyProtection="0"/>
    <xf numFmtId="0" fontId="145" fillId="0" borderId="55" applyFont="0" applyBorder="0"/>
    <xf numFmtId="0" fontId="146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0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2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3" fillId="42" borderId="0" applyNumberFormat="0" applyBorder="0" applyAlignment="0" applyProtection="0"/>
    <xf numFmtId="0" fontId="173" fillId="44" borderId="0" applyNumberFormat="0" applyBorder="0" applyAlignment="0" applyProtection="0"/>
    <xf numFmtId="0" fontId="173" fillId="46" borderId="0" applyNumberFormat="0" applyBorder="0" applyAlignment="0" applyProtection="0"/>
    <xf numFmtId="0" fontId="173" fillId="42" borderId="0" applyNumberFormat="0" applyBorder="0" applyAlignment="0" applyProtection="0"/>
    <xf numFmtId="0" fontId="173" fillId="49" borderId="0" applyNumberFormat="0" applyBorder="0" applyAlignment="0" applyProtection="0"/>
    <xf numFmtId="0" fontId="173" fillId="44" borderId="0" applyNumberFormat="0" applyBorder="0" applyAlignment="0" applyProtection="0"/>
    <xf numFmtId="0" fontId="173" fillId="42" borderId="0" applyNumberFormat="0" applyBorder="0" applyAlignment="0" applyProtection="0"/>
    <xf numFmtId="0" fontId="173" fillId="53" borderId="0" applyNumberFormat="0" applyBorder="0" applyAlignment="0" applyProtection="0"/>
    <xf numFmtId="0" fontId="173" fillId="54" borderId="0" applyNumberFormat="0" applyBorder="0" applyAlignment="0" applyProtection="0"/>
    <xf numFmtId="0" fontId="173" fillId="52" borderId="0" applyNumberFormat="0" applyBorder="0" applyAlignment="0" applyProtection="0"/>
    <xf numFmtId="0" fontId="173" fillId="51" borderId="0" applyNumberFormat="0" applyBorder="0" applyAlignment="0" applyProtection="0"/>
    <xf numFmtId="0" fontId="173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9" borderId="0" applyNumberFormat="0" applyBorder="0" applyAlignment="0" applyProtection="0"/>
    <xf numFmtId="0" fontId="174" fillId="57" borderId="0" applyNumberFormat="0" applyBorder="0" applyAlignment="0" applyProtection="0"/>
    <xf numFmtId="0" fontId="174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62" borderId="0" applyNumberFormat="0" applyBorder="0" applyAlignment="0" applyProtection="0"/>
    <xf numFmtId="0" fontId="174" fillId="63" borderId="0" applyNumberFormat="0" applyBorder="0" applyAlignment="0" applyProtection="0"/>
    <xf numFmtId="0" fontId="174" fillId="64" borderId="0" applyNumberFormat="0" applyBorder="0" applyAlignment="0" applyProtection="0"/>
    <xf numFmtId="0" fontId="174" fillId="57" borderId="0" applyNumberFormat="0" applyBorder="0" applyAlignment="0" applyProtection="0"/>
    <xf numFmtId="0" fontId="174" fillId="65" borderId="0" applyNumberFormat="0" applyBorder="0" applyAlignment="0" applyProtection="0"/>
    <xf numFmtId="0" fontId="175" fillId="45" borderId="0" applyNumberFormat="0" applyBorder="0" applyAlignment="0" applyProtection="0"/>
    <xf numFmtId="0" fontId="172" fillId="0" borderId="0" applyFill="0" applyBorder="0" applyAlignment="0"/>
    <xf numFmtId="0" fontId="176" fillId="40" borderId="42" applyNumberFormat="0" applyAlignment="0" applyProtection="0"/>
    <xf numFmtId="0" fontId="177" fillId="59" borderId="44" applyNumberFormat="0" applyAlignment="0" applyProtection="0"/>
    <xf numFmtId="0" fontId="172" fillId="0" borderId="0" applyFill="0" applyBorder="0" applyAlignment="0"/>
    <xf numFmtId="0" fontId="178" fillId="0" borderId="0" applyNumberFormat="0" applyFill="0" applyBorder="0" applyAlignment="0" applyProtection="0"/>
    <xf numFmtId="0" fontId="179" fillId="47" borderId="0" applyNumberFormat="0" applyBorder="0" applyAlignment="0" applyProtection="0"/>
    <xf numFmtId="0" fontId="180" fillId="0" borderId="48" applyNumberFormat="0" applyFill="0" applyAlignment="0" applyProtection="0"/>
    <xf numFmtId="0" fontId="181" fillId="0" borderId="56" applyNumberFormat="0" applyFill="0" applyAlignment="0" applyProtection="0"/>
    <xf numFmtId="0" fontId="180" fillId="0" borderId="0" applyNumberFormat="0" applyFill="0" applyBorder="0" applyAlignment="0" applyProtection="0"/>
    <xf numFmtId="0" fontId="182" fillId="0" borderId="0" applyProtection="0"/>
    <xf numFmtId="0" fontId="183" fillId="0" borderId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44" borderId="42" applyNumberFormat="0" applyAlignment="0" applyProtection="0"/>
    <xf numFmtId="0" fontId="172" fillId="0" borderId="0" applyFill="0" applyBorder="0" applyAlignment="0"/>
    <xf numFmtId="0" fontId="186" fillId="0" borderId="50" applyNumberFormat="0" applyFill="0" applyAlignment="0" applyProtection="0"/>
    <xf numFmtId="0" fontId="188" fillId="54" borderId="0" applyNumberFormat="0" applyBorder="0" applyAlignment="0" applyProtection="0"/>
    <xf numFmtId="0" fontId="189" fillId="0" borderId="0"/>
    <xf numFmtId="37" fontId="190" fillId="0" borderId="0"/>
    <xf numFmtId="194" fontId="191" fillId="0" borderId="0"/>
    <xf numFmtId="0" fontId="192" fillId="0" borderId="0" applyProtection="0"/>
    <xf numFmtId="0" fontId="193" fillId="0" borderId="0" applyProtection="0"/>
    <xf numFmtId="0" fontId="191" fillId="0" borderId="0" applyProtection="0"/>
    <xf numFmtId="0" fontId="191" fillId="0" borderId="0" applyProtection="0"/>
    <xf numFmtId="0" fontId="191" fillId="0" borderId="0" applyProtection="0"/>
    <xf numFmtId="0" fontId="167" fillId="0" borderId="0"/>
    <xf numFmtId="0" fontId="172" fillId="46" borderId="32" applyNumberFormat="0" applyFont="0" applyAlignment="0" applyProtection="0"/>
    <xf numFmtId="0" fontId="194" fillId="40" borderId="43" applyNumberFormat="0" applyAlignment="0" applyProtection="0"/>
    <xf numFmtId="9" fontId="187" fillId="0" borderId="6" applyNumberFormat="0" applyBorder="0"/>
    <xf numFmtId="0" fontId="172" fillId="0" borderId="0" applyFill="0" applyBorder="0" applyAlignment="0"/>
    <xf numFmtId="0" fontId="172" fillId="0" borderId="0" applyFill="0" applyBorder="0" applyAlignment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/>
    <xf numFmtId="0" fontId="43" fillId="0" borderId="0"/>
    <xf numFmtId="0" fontId="1" fillId="0" borderId="0"/>
    <xf numFmtId="0" fontId="197" fillId="0" borderId="0"/>
    <xf numFmtId="0" fontId="198" fillId="0" borderId="0"/>
    <xf numFmtId="0" fontId="198" fillId="0" borderId="0" applyFill="0" applyBorder="0" applyAlignment="0"/>
    <xf numFmtId="0" fontId="198" fillId="0" borderId="0" applyFill="0" applyBorder="0" applyAlignment="0"/>
    <xf numFmtId="0" fontId="199" fillId="0" borderId="0" applyProtection="0"/>
    <xf numFmtId="0" fontId="200" fillId="0" borderId="0" applyProtection="0"/>
    <xf numFmtId="0" fontId="185" fillId="44" borderId="42" applyNumberFormat="0" applyAlignment="0" applyProtection="0"/>
    <xf numFmtId="0" fontId="198" fillId="0" borderId="0" applyFill="0" applyBorder="0" applyAlignment="0"/>
    <xf numFmtId="0" fontId="202" fillId="0" borderId="0"/>
    <xf numFmtId="37" fontId="203" fillId="0" borderId="0"/>
    <xf numFmtId="194" fontId="204" fillId="0" borderId="0"/>
    <xf numFmtId="0" fontId="205" fillId="0" borderId="0" applyProtection="0"/>
    <xf numFmtId="0" fontId="206" fillId="0" borderId="0" applyProtection="0"/>
    <xf numFmtId="0" fontId="204" fillId="0" borderId="0" applyProtection="0"/>
    <xf numFmtId="0" fontId="204" fillId="0" borderId="0" applyProtection="0"/>
    <xf numFmtId="0" fontId="204" fillId="0" borderId="0" applyProtection="0"/>
    <xf numFmtId="0" fontId="198" fillId="46" borderId="32" applyNumberFormat="0" applyFont="0" applyAlignment="0" applyProtection="0"/>
    <xf numFmtId="9" fontId="201" fillId="0" borderId="6" applyNumberFormat="0" applyBorder="0"/>
    <xf numFmtId="0" fontId="198" fillId="0" borderId="0" applyFill="0" applyBorder="0" applyAlignment="0"/>
    <xf numFmtId="0" fontId="198" fillId="0" borderId="0" applyFill="0" applyBorder="0" applyAlignment="0"/>
  </cellStyleXfs>
  <cellXfs count="18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207" fillId="0" borderId="0" xfId="122" applyFont="1" applyBorder="1" applyAlignment="1">
      <alignment horizontal="center"/>
    </xf>
    <xf numFmtId="0" fontId="208" fillId="0" borderId="0" xfId="122" applyFont="1" applyBorder="1" applyAlignment="1">
      <alignment horizontal="right"/>
    </xf>
    <xf numFmtId="0" fontId="208" fillId="0" borderId="0" xfId="122" applyFont="1" applyBorder="1" applyAlignment="1">
      <alignment horizontal="left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6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8" t="e">
        <f>IF(ISNA(VLOOKUP($B92,#REF!,AA$4,0))=FALSE,VLOOKUP($B92,#REF!,AA$4,0),"")</f>
        <v>#REF!</v>
      </c>
      <c r="AB92" s="159" t="e">
        <f>IF(ISNA(VLOOKUP($B92,#REF!,AB$4,0))=FALSE,VLOOKUP($B92,#REF!,AB$4,0),"")</f>
        <v>#REF!</v>
      </c>
      <c r="AC92" s="159" t="e">
        <f>IF(ISNA(VLOOKUP($B92,#REF!,AC$4,0))=FALSE,VLOOKUP($B92,#REF!,AC$4,0),"")</f>
        <v>#REF!</v>
      </c>
      <c r="AD92" s="160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1" t="s">
        <v>57</v>
      </c>
      <c r="D1" s="181"/>
      <c r="E1" s="57"/>
      <c r="F1" s="181" t="s">
        <v>58</v>
      </c>
      <c r="G1" s="181"/>
      <c r="H1" s="181"/>
      <c r="I1" s="181"/>
      <c r="J1" s="181"/>
      <c r="K1" s="58" t="s">
        <v>74</v>
      </c>
    </row>
    <row r="2" spans="1:13" s="56" customFormat="1" ht="15">
      <c r="C2" s="181" t="s">
        <v>59</v>
      </c>
      <c r="D2" s="181"/>
      <c r="E2" s="59" t="e">
        <f ca="1">[1]!ExtractElement(K1,1,"-")</f>
        <v>#NAME?</v>
      </c>
      <c r="F2" s="181" t="e">
        <f ca="1">"(KHÓA K17: "&amp;VLOOKUP($E$2&amp;"-"&amp;$C$3,#REF!,11,0)&amp;")"</f>
        <v>#NAME?</v>
      </c>
      <c r="G2" s="181"/>
      <c r="H2" s="181"/>
      <c r="I2" s="181"/>
      <c r="J2" s="18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2" t="e">
        <f ca="1"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1" t="s">
        <v>4</v>
      </c>
      <c r="C6" s="170" t="s">
        <v>64</v>
      </c>
      <c r="D6" s="179" t="s">
        <v>65</v>
      </c>
      <c r="E6" s="180" t="s">
        <v>10</v>
      </c>
      <c r="F6" s="170" t="s">
        <v>12</v>
      </c>
      <c r="G6" s="170" t="s">
        <v>66</v>
      </c>
      <c r="H6" s="170" t="s">
        <v>67</v>
      </c>
      <c r="I6" s="172" t="s">
        <v>56</v>
      </c>
      <c r="J6" s="172"/>
      <c r="K6" s="173" t="s">
        <v>68</v>
      </c>
      <c r="L6" s="174"/>
      <c r="M6" s="175"/>
    </row>
    <row r="7" spans="1:13" ht="27" customHeight="1">
      <c r="B7" s="171"/>
      <c r="C7" s="171"/>
      <c r="D7" s="179"/>
      <c r="E7" s="180"/>
      <c r="F7" s="171"/>
      <c r="G7" s="171"/>
      <c r="H7" s="171"/>
      <c r="I7" s="64" t="s">
        <v>69</v>
      </c>
      <c r="J7" s="64" t="s">
        <v>70</v>
      </c>
      <c r="K7" s="176"/>
      <c r="L7" s="177"/>
      <c r="M7" s="17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7" t="e">
        <f ca="1">IF($A8&gt;0,VLOOKUP($A8,#REF!,16,0),"")</f>
        <v>#NAME?</v>
      </c>
      <c r="L8" s="168"/>
      <c r="M8" s="16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4" t="e">
        <f ca="1">IF($A9&gt;0,VLOOKUP($A9,#REF!,16,0),"")</f>
        <v>#NAME?</v>
      </c>
      <c r="L9" s="165"/>
      <c r="M9" s="16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4" t="e">
        <f ca="1">IF($A10&gt;0,VLOOKUP($A10,#REF!,16,0),"")</f>
        <v>#NAME?</v>
      </c>
      <c r="L10" s="165"/>
      <c r="M10" s="16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4" t="e">
        <f ca="1">IF($A11&gt;0,VLOOKUP($A11,#REF!,16,0),"")</f>
        <v>#NAME?</v>
      </c>
      <c r="L11" s="165"/>
      <c r="M11" s="16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4" t="e">
        <f ca="1">IF($A12&gt;0,VLOOKUP($A12,#REF!,16,0),"")</f>
        <v>#NAME?</v>
      </c>
      <c r="L12" s="165"/>
      <c r="M12" s="16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4" t="e">
        <f ca="1">IF($A13&gt;0,VLOOKUP($A13,#REF!,16,0),"")</f>
        <v>#NAME?</v>
      </c>
      <c r="L13" s="165"/>
      <c r="M13" s="16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4" t="e">
        <f ca="1">IF($A14&gt;0,VLOOKUP($A14,#REF!,16,0),"")</f>
        <v>#NAME?</v>
      </c>
      <c r="L14" s="165"/>
      <c r="M14" s="16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4" t="e">
        <f ca="1">IF($A15&gt;0,VLOOKUP($A15,#REF!,16,0),"")</f>
        <v>#NAME?</v>
      </c>
      <c r="L15" s="165"/>
      <c r="M15" s="16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4" t="e">
        <f ca="1">IF($A16&gt;0,VLOOKUP($A16,#REF!,16,0),"")</f>
        <v>#NAME?</v>
      </c>
      <c r="L16" s="165"/>
      <c r="M16" s="16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4" t="e">
        <f ca="1">IF($A17&gt;0,VLOOKUP($A17,#REF!,16,0),"")</f>
        <v>#NAME?</v>
      </c>
      <c r="L17" s="165"/>
      <c r="M17" s="16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4" t="e">
        <f ca="1">IF($A18&gt;0,VLOOKUP($A18,#REF!,16,0),"")</f>
        <v>#NAME?</v>
      </c>
      <c r="L18" s="165"/>
      <c r="M18" s="16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4" t="e">
        <f ca="1">IF($A19&gt;0,VLOOKUP($A19,#REF!,16,0),"")</f>
        <v>#NAME?</v>
      </c>
      <c r="L19" s="165"/>
      <c r="M19" s="16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4" t="e">
        <f ca="1">IF($A20&gt;0,VLOOKUP($A20,#REF!,16,0),"")</f>
        <v>#NAME?</v>
      </c>
      <c r="L20" s="165"/>
      <c r="M20" s="16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4" t="e">
        <f ca="1">IF($A21&gt;0,VLOOKUP($A21,#REF!,16,0),"")</f>
        <v>#NAME?</v>
      </c>
      <c r="L21" s="165"/>
      <c r="M21" s="16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4" t="e">
        <f ca="1">IF($A22&gt;0,VLOOKUP($A22,#REF!,16,0),"")</f>
        <v>#NAME?</v>
      </c>
      <c r="L22" s="165"/>
      <c r="M22" s="16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4" t="e">
        <f ca="1">IF($A23&gt;0,VLOOKUP($A23,#REF!,16,0),"")</f>
        <v>#NAME?</v>
      </c>
      <c r="L23" s="165"/>
      <c r="M23" s="16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4" t="e">
        <f ca="1">IF($A24&gt;0,VLOOKUP($A24,#REF!,16,0),"")</f>
        <v>#NAME?</v>
      </c>
      <c r="L24" s="165"/>
      <c r="M24" s="16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4" t="e">
        <f ca="1">IF($A25&gt;0,VLOOKUP($A25,#REF!,16,0),"")</f>
        <v>#NAME?</v>
      </c>
      <c r="L25" s="165"/>
      <c r="M25" s="16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4" t="e">
        <f ca="1">IF($A26&gt;0,VLOOKUP($A26,#REF!,16,0),"")</f>
        <v>#NAME?</v>
      </c>
      <c r="L26" s="165"/>
      <c r="M26" s="16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4" t="e">
        <f ca="1">IF($A27&gt;0,VLOOKUP($A27,#REF!,16,0),"")</f>
        <v>#NAME?</v>
      </c>
      <c r="L27" s="165"/>
      <c r="M27" s="16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4" t="e">
        <f ca="1">IF($A28&gt;0,VLOOKUP($A28,#REF!,16,0),"")</f>
        <v>#NAME?</v>
      </c>
      <c r="L28" s="165"/>
      <c r="M28" s="16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4" t="e">
        <f ca="1">IF($A29&gt;0,VLOOKUP($A29,#REF!,16,0),"")</f>
        <v>#NAME?</v>
      </c>
      <c r="L29" s="165"/>
      <c r="M29" s="16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4" t="e">
        <f ca="1">IF($A30&gt;0,VLOOKUP($A30,#REF!,16,0),"")</f>
        <v>#NAME?</v>
      </c>
      <c r="L30" s="165"/>
      <c r="M30" s="16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4" t="e">
        <f ca="1">IF($A31&gt;0,VLOOKUP($A31,#REF!,16,0),"")</f>
        <v>#NAME?</v>
      </c>
      <c r="L31" s="165"/>
      <c r="M31" s="16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4" t="e">
        <f ca="1">IF($A32&gt;0,VLOOKUP($A32,#REF!,16,0),"")</f>
        <v>#NAME?</v>
      </c>
      <c r="L32" s="165"/>
      <c r="M32" s="16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4" t="e">
        <f ca="1">IF($A33&gt;0,VLOOKUP($A33,#REF!,16,0),"")</f>
        <v>#NAME?</v>
      </c>
      <c r="L33" s="165"/>
      <c r="M33" s="16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4" t="e">
        <f ca="1">IF($A34&gt;0,VLOOKUP($A34,#REF!,16,0),"")</f>
        <v>#NAME?</v>
      </c>
      <c r="L34" s="165"/>
      <c r="M34" s="16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4" t="e">
        <f ca="1">IF($A35&gt;0,VLOOKUP($A35,#REF!,16,0),"")</f>
        <v>#NAME?</v>
      </c>
      <c r="L35" s="165"/>
      <c r="M35" s="16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4" t="e">
        <f ca="1">IF($A36&gt;0,VLOOKUP($A36,#REF!,16,0),"")</f>
        <v>#NAME?</v>
      </c>
      <c r="L36" s="165"/>
      <c r="M36" s="16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4" t="e">
        <f ca="1">IF($A37&gt;0,VLOOKUP($A37,#REF!,16,0),"")</f>
        <v>#NAME?</v>
      </c>
      <c r="L37" s="165"/>
      <c r="M37" s="16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7" t="e">
        <f ca="1">IF($A44&gt;0,VLOOKUP($A44,#REF!,16,0),"")</f>
        <v>#NAME?</v>
      </c>
      <c r="L44" s="168"/>
      <c r="M44" s="16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4" t="e">
        <f ca="1">IF($A45&gt;0,VLOOKUP($A45,#REF!,16,0),"")</f>
        <v>#NAME?</v>
      </c>
      <c r="L45" s="165"/>
      <c r="M45" s="16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4" t="e">
        <f ca="1">IF($A46&gt;0,VLOOKUP($A46,#REF!,16,0),"")</f>
        <v>#NAME?</v>
      </c>
      <c r="L46" s="165"/>
      <c r="M46" s="16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4" t="e">
        <f ca="1">IF($A47&gt;0,VLOOKUP($A47,#REF!,16,0),"")</f>
        <v>#NAME?</v>
      </c>
      <c r="L47" s="165"/>
      <c r="M47" s="16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4" t="e">
        <f ca="1">IF($A48&gt;0,VLOOKUP($A48,#REF!,16,0),"")</f>
        <v>#NAME?</v>
      </c>
      <c r="L48" s="165"/>
      <c r="M48" s="16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4" t="e">
        <f ca="1">IF($A49&gt;0,VLOOKUP($A49,#REF!,16,0),"")</f>
        <v>#NAME?</v>
      </c>
      <c r="L49" s="165"/>
      <c r="M49" s="16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4" t="e">
        <f ca="1">IF($A50&gt;0,VLOOKUP($A50,#REF!,16,0),"")</f>
        <v>#NAME?</v>
      </c>
      <c r="L50" s="165"/>
      <c r="M50" s="16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4" t="e">
        <f ca="1">IF($A51&gt;0,VLOOKUP($A51,#REF!,16,0),"")</f>
        <v>#NAME?</v>
      </c>
      <c r="L51" s="165"/>
      <c r="M51" s="16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4" t="e">
        <f ca="1">IF($A52&gt;0,VLOOKUP($A52,#REF!,16,0),"")</f>
        <v>#NAME?</v>
      </c>
      <c r="L52" s="165"/>
      <c r="M52" s="16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4" t="e">
        <f ca="1">IF($A53&gt;0,VLOOKUP($A53,#REF!,16,0),"")</f>
        <v>#NAME?</v>
      </c>
      <c r="L53" s="165"/>
      <c r="M53" s="16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4" t="e">
        <f ca="1">IF($A54&gt;0,VLOOKUP($A54,#REF!,16,0),"")</f>
        <v>#NAME?</v>
      </c>
      <c r="L54" s="165"/>
      <c r="M54" s="16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4" t="e">
        <f ca="1">IF($A55&gt;0,VLOOKUP($A55,#REF!,16,0),"")</f>
        <v>#NAME?</v>
      </c>
      <c r="L55" s="165"/>
      <c r="M55" s="16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4" t="e">
        <f ca="1">IF($A56&gt;0,VLOOKUP($A56,#REF!,16,0),"")</f>
        <v>#NAME?</v>
      </c>
      <c r="L56" s="165"/>
      <c r="M56" s="16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4" t="e">
        <f ca="1">IF($A57&gt;0,VLOOKUP($A57,#REF!,16,0),"")</f>
        <v>#NAME?</v>
      </c>
      <c r="L57" s="165"/>
      <c r="M57" s="16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4" t="e">
        <f ca="1">IF($A58&gt;0,VLOOKUP($A58,#REF!,16,0),"")</f>
        <v>#NAME?</v>
      </c>
      <c r="L58" s="165"/>
      <c r="M58" s="16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4" t="e">
        <f ca="1">IF($A59&gt;0,VLOOKUP($A59,#REF!,16,0),"")</f>
        <v>#NAME?</v>
      </c>
      <c r="L59" s="165"/>
      <c r="M59" s="16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4" t="e">
        <f ca="1">IF($A60&gt;0,VLOOKUP($A60,#REF!,16,0),"")</f>
        <v>#NAME?</v>
      </c>
      <c r="L60" s="165"/>
      <c r="M60" s="16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4" t="e">
        <f ca="1">IF($A61&gt;0,VLOOKUP($A61,#REF!,16,0),"")</f>
        <v>#NAME?</v>
      </c>
      <c r="L61" s="165"/>
      <c r="M61" s="16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4" t="e">
        <f ca="1">IF($A62&gt;0,VLOOKUP($A62,#REF!,16,0),"")</f>
        <v>#NAME?</v>
      </c>
      <c r="L62" s="165"/>
      <c r="M62" s="16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4" t="e">
        <f ca="1">IF($A63&gt;0,VLOOKUP($A63,#REF!,16,0),"")</f>
        <v>#NAME?</v>
      </c>
      <c r="L63" s="165"/>
      <c r="M63" s="16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4" t="e">
        <f ca="1">IF($A64&gt;0,VLOOKUP($A64,#REF!,16,0),"")</f>
        <v>#NAME?</v>
      </c>
      <c r="L64" s="165"/>
      <c r="M64" s="16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4" t="e">
        <f ca="1">IF($A65&gt;0,VLOOKUP($A65,#REF!,16,0),"")</f>
        <v>#NAME?</v>
      </c>
      <c r="L65" s="165"/>
      <c r="M65" s="16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4" t="e">
        <f ca="1">IF($A66&gt;0,VLOOKUP($A66,#REF!,16,0),"")</f>
        <v>#NAME?</v>
      </c>
      <c r="L66" s="165"/>
      <c r="M66" s="16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4" t="e">
        <f ca="1">IF($A67&gt;0,VLOOKUP($A67,#REF!,16,0),"")</f>
        <v>#NAME?</v>
      </c>
      <c r="L67" s="165"/>
      <c r="M67" s="16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4" t="e">
        <f ca="1">IF($A68&gt;0,VLOOKUP($A68,#REF!,16,0),"")</f>
        <v>#NAME?</v>
      </c>
      <c r="L68" s="165"/>
      <c r="M68" s="16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4" t="e">
        <f ca="1">IF($A69&gt;0,VLOOKUP($A69,#REF!,16,0),"")</f>
        <v>#NAME?</v>
      </c>
      <c r="L69" s="165"/>
      <c r="M69" s="16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4" t="e">
        <f ca="1">IF($A70&gt;0,VLOOKUP($A70,#REF!,16,0),"")</f>
        <v>#NAME?</v>
      </c>
      <c r="L70" s="165"/>
      <c r="M70" s="16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4" t="e">
        <f ca="1">IF($A71&gt;0,VLOOKUP($A71,#REF!,16,0),"")</f>
        <v>#NAME?</v>
      </c>
      <c r="L71" s="165"/>
      <c r="M71" s="16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4" t="e">
        <f ca="1">IF($A72&gt;0,VLOOKUP($A72,#REF!,16,0),"")</f>
        <v>#NAME?</v>
      </c>
      <c r="L72" s="165"/>
      <c r="M72" s="16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4" t="e">
        <f ca="1">IF($A73&gt;0,VLOOKUP($A73,#REF!,16,0),"")</f>
        <v>#NAME?</v>
      </c>
      <c r="L73" s="165"/>
      <c r="M73" s="16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7" t="e">
        <f ca="1">IF($A80&gt;0,VLOOKUP($A80,#REF!,16,0),"")</f>
        <v>#NAME?</v>
      </c>
      <c r="L80" s="168"/>
      <c r="M80" s="16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4" t="e">
        <f ca="1">IF($A81&gt;0,VLOOKUP($A81,#REF!,16,0),"")</f>
        <v>#NAME?</v>
      </c>
      <c r="L81" s="165"/>
      <c r="M81" s="16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4" t="e">
        <f ca="1">IF($A82&gt;0,VLOOKUP($A82,#REF!,16,0),"")</f>
        <v>#NAME?</v>
      </c>
      <c r="L82" s="165"/>
      <c r="M82" s="16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4" t="e">
        <f ca="1">IF($A83&gt;0,VLOOKUP($A83,#REF!,16,0),"")</f>
        <v>#NAME?</v>
      </c>
      <c r="L83" s="165"/>
      <c r="M83" s="16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4" t="e">
        <f ca="1">IF($A84&gt;0,VLOOKUP($A84,#REF!,16,0),"")</f>
        <v>#NAME?</v>
      </c>
      <c r="L84" s="165"/>
      <c r="M84" s="16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4" t="e">
        <f ca="1">IF($A85&gt;0,VLOOKUP($A85,#REF!,16,0),"")</f>
        <v>#NAME?</v>
      </c>
      <c r="L85" s="165"/>
      <c r="M85" s="16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4" t="e">
        <f ca="1">IF($A86&gt;0,VLOOKUP($A86,#REF!,16,0),"")</f>
        <v>#NAME?</v>
      </c>
      <c r="L86" s="165"/>
      <c r="M86" s="16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4" t="e">
        <f ca="1">IF($A87&gt;0,VLOOKUP($A87,#REF!,16,0),"")</f>
        <v>#NAME?</v>
      </c>
      <c r="L87" s="165"/>
      <c r="M87" s="16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4" t="e">
        <f ca="1">IF($A88&gt;0,VLOOKUP($A88,#REF!,16,0),"")</f>
        <v>#NAME?</v>
      </c>
      <c r="L88" s="165"/>
      <c r="M88" s="16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4" t="e">
        <f ca="1">IF($A89&gt;0,VLOOKUP($A89,#REF!,16,0),"")</f>
        <v>#NAME?</v>
      </c>
      <c r="L89" s="165"/>
      <c r="M89" s="16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4" t="e">
        <f ca="1">IF($A90&gt;0,VLOOKUP($A90,#REF!,16,0),"")</f>
        <v>#NAME?</v>
      </c>
      <c r="L90" s="165"/>
      <c r="M90" s="16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4" t="e">
        <f ca="1">IF($A91&gt;0,VLOOKUP($A91,#REF!,16,0),"")</f>
        <v>#NAME?</v>
      </c>
      <c r="L91" s="165"/>
      <c r="M91" s="16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4" t="e">
        <f ca="1">IF($A92&gt;0,VLOOKUP($A92,#REF!,16,0),"")</f>
        <v>#NAME?</v>
      </c>
      <c r="L92" s="165"/>
      <c r="M92" s="16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4" t="e">
        <f ca="1">IF($A93&gt;0,VLOOKUP($A93,#REF!,16,0),"")</f>
        <v>#NAME?</v>
      </c>
      <c r="L93" s="165"/>
      <c r="M93" s="16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4" t="e">
        <f ca="1">IF($A94&gt;0,VLOOKUP($A94,#REF!,16,0),"")</f>
        <v>#NAME?</v>
      </c>
      <c r="L94" s="165"/>
      <c r="M94" s="16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4" t="e">
        <f ca="1">IF($A95&gt;0,VLOOKUP($A95,#REF!,16,0),"")</f>
        <v>#NAME?</v>
      </c>
      <c r="L95" s="165"/>
      <c r="M95" s="16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4" t="e">
        <f ca="1">IF($A96&gt;0,VLOOKUP($A96,#REF!,16,0),"")</f>
        <v>#NAME?</v>
      </c>
      <c r="L96" s="165"/>
      <c r="M96" s="16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4" t="e">
        <f ca="1">IF($A97&gt;0,VLOOKUP($A97,#REF!,16,0),"")</f>
        <v>#NAME?</v>
      </c>
      <c r="L97" s="165"/>
      <c r="M97" s="16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4" t="e">
        <f ca="1">IF($A98&gt;0,VLOOKUP($A98,#REF!,16,0),"")</f>
        <v>#NAME?</v>
      </c>
      <c r="L98" s="165"/>
      <c r="M98" s="16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4" t="e">
        <f ca="1">IF($A99&gt;0,VLOOKUP($A99,#REF!,16,0),"")</f>
        <v>#NAME?</v>
      </c>
      <c r="L99" s="165"/>
      <c r="M99" s="16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4" t="e">
        <f ca="1">IF($A100&gt;0,VLOOKUP($A100,#REF!,16,0),"")</f>
        <v>#NAME?</v>
      </c>
      <c r="L100" s="165"/>
      <c r="M100" s="16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4" t="e">
        <f ca="1">IF($A101&gt;0,VLOOKUP($A101,#REF!,16,0),"")</f>
        <v>#NAME?</v>
      </c>
      <c r="L101" s="165"/>
      <c r="M101" s="16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4" t="e">
        <f ca="1">IF($A102&gt;0,VLOOKUP($A102,#REF!,16,0),"")</f>
        <v>#NAME?</v>
      </c>
      <c r="L102" s="165"/>
      <c r="M102" s="16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4" t="e">
        <f ca="1">IF($A103&gt;0,VLOOKUP($A103,#REF!,16,0),"")</f>
        <v>#NAME?</v>
      </c>
      <c r="L103" s="165"/>
      <c r="M103" s="16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4" t="e">
        <f ca="1">IF($A104&gt;0,VLOOKUP($A104,#REF!,16,0),"")</f>
        <v>#NAME?</v>
      </c>
      <c r="L104" s="165"/>
      <c r="M104" s="16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4" t="e">
        <f ca="1">IF($A105&gt;0,VLOOKUP($A105,#REF!,16,0),"")</f>
        <v>#NAME?</v>
      </c>
      <c r="L105" s="165"/>
      <c r="M105" s="16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4" t="e">
        <f ca="1">IF($A106&gt;0,VLOOKUP($A106,#REF!,16,0),"")</f>
        <v>#NAME?</v>
      </c>
      <c r="L106" s="165"/>
      <c r="M106" s="16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4" t="e">
        <f ca="1">IF($A107&gt;0,VLOOKUP($A107,#REF!,16,0),"")</f>
        <v>#NAME?</v>
      </c>
      <c r="L107" s="165"/>
      <c r="M107" s="16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4" t="e">
        <f ca="1">IF($A108&gt;0,VLOOKUP($A108,#REF!,16,0),"")</f>
        <v>#NAME?</v>
      </c>
      <c r="L108" s="165"/>
      <c r="M108" s="16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4" t="e">
        <f ca="1">IF($A109&gt;0,VLOOKUP($A109,#REF!,16,0),"")</f>
        <v>#NAME?</v>
      </c>
      <c r="L109" s="165"/>
      <c r="M109" s="16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27" activePane="bottomLeft" state="frozen"/>
      <selection pane="bottomLeft" activeCell="B45" sqref="A1:XFD1048576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4" t="s">
        <v>57</v>
      </c>
      <c r="D1" s="184"/>
      <c r="E1" s="57"/>
      <c r="F1" s="181" t="s">
        <v>114</v>
      </c>
      <c r="G1" s="181"/>
      <c r="H1" s="181"/>
      <c r="I1" s="181"/>
      <c r="J1" s="181"/>
      <c r="K1" s="181"/>
      <c r="L1" s="58" t="s">
        <v>129</v>
      </c>
    </row>
    <row r="2" spans="1:15" s="56" customFormat="1" ht="15">
      <c r="C2" s="184" t="s">
        <v>59</v>
      </c>
      <c r="D2" s="184"/>
      <c r="E2" s="59" t="s">
        <v>130</v>
      </c>
      <c r="F2" s="185" t="s">
        <v>131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</v>
      </c>
      <c r="D3" s="182" t="s">
        <v>133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134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</v>
      </c>
      <c r="B8" s="65">
        <v>1</v>
      </c>
      <c r="C8" s="102">
        <v>2221154819</v>
      </c>
      <c r="D8" s="67" t="s">
        <v>106</v>
      </c>
      <c r="E8" s="68" t="s">
        <v>87</v>
      </c>
      <c r="F8" s="105" t="s">
        <v>115</v>
      </c>
      <c r="G8" s="105" t="s">
        <v>135</v>
      </c>
      <c r="H8" s="69"/>
      <c r="I8" s="70"/>
      <c r="J8" s="70"/>
      <c r="K8" s="70"/>
      <c r="L8" s="167" t="s">
        <v>110</v>
      </c>
      <c r="M8" s="168"/>
      <c r="N8" s="169"/>
      <c r="O8" t="s">
        <v>136</v>
      </c>
    </row>
    <row r="9" spans="1:15" ht="20.100000000000001" customHeight="1">
      <c r="A9">
        <v>2</v>
      </c>
      <c r="B9" s="65">
        <v>2</v>
      </c>
      <c r="C9" s="102">
        <v>2221168825</v>
      </c>
      <c r="D9" s="67" t="s">
        <v>91</v>
      </c>
      <c r="E9" s="68" t="s">
        <v>78</v>
      </c>
      <c r="F9" s="105" t="s">
        <v>115</v>
      </c>
      <c r="G9" s="105" t="s">
        <v>137</v>
      </c>
      <c r="H9" s="69"/>
      <c r="I9" s="70"/>
      <c r="J9" s="70"/>
      <c r="K9" s="70"/>
      <c r="L9" s="164" t="s">
        <v>109</v>
      </c>
      <c r="M9" s="165"/>
      <c r="N9" s="166"/>
      <c r="O9" t="s">
        <v>136</v>
      </c>
    </row>
    <row r="10" spans="1:15" ht="20.100000000000001" customHeight="1">
      <c r="A10">
        <v>3</v>
      </c>
      <c r="B10" s="65">
        <v>3</v>
      </c>
      <c r="C10" s="102">
        <v>2221154820</v>
      </c>
      <c r="D10" s="67" t="s">
        <v>116</v>
      </c>
      <c r="E10" s="68" t="s">
        <v>79</v>
      </c>
      <c r="F10" s="105" t="s">
        <v>115</v>
      </c>
      <c r="G10" s="105" t="s">
        <v>135</v>
      </c>
      <c r="H10" s="69"/>
      <c r="I10" s="70"/>
      <c r="J10" s="70"/>
      <c r="K10" s="70"/>
      <c r="L10" s="164" t="s">
        <v>109</v>
      </c>
      <c r="M10" s="165"/>
      <c r="N10" s="166"/>
      <c r="O10" t="s">
        <v>136</v>
      </c>
    </row>
    <row r="11" spans="1:15" ht="20.100000000000001" customHeight="1">
      <c r="A11">
        <v>4</v>
      </c>
      <c r="B11" s="65">
        <v>4</v>
      </c>
      <c r="C11" s="102">
        <v>2221164830</v>
      </c>
      <c r="D11" s="67" t="s">
        <v>117</v>
      </c>
      <c r="E11" s="68" t="s">
        <v>97</v>
      </c>
      <c r="F11" s="105" t="s">
        <v>115</v>
      </c>
      <c r="G11" s="105" t="s">
        <v>137</v>
      </c>
      <c r="H11" s="69"/>
      <c r="I11" s="70"/>
      <c r="J11" s="70"/>
      <c r="K11" s="70"/>
      <c r="L11" s="164" t="s">
        <v>109</v>
      </c>
      <c r="M11" s="165"/>
      <c r="N11" s="166"/>
      <c r="O11" t="s">
        <v>136</v>
      </c>
    </row>
    <row r="12" spans="1:15" ht="20.100000000000001" customHeight="1">
      <c r="A12">
        <v>5</v>
      </c>
      <c r="B12" s="65">
        <v>5</v>
      </c>
      <c r="C12" s="102">
        <v>2221159459</v>
      </c>
      <c r="D12" s="67" t="s">
        <v>118</v>
      </c>
      <c r="E12" s="68" t="s">
        <v>81</v>
      </c>
      <c r="F12" s="105" t="s">
        <v>115</v>
      </c>
      <c r="G12" s="105" t="s">
        <v>135</v>
      </c>
      <c r="H12" s="69"/>
      <c r="I12" s="70"/>
      <c r="J12" s="70"/>
      <c r="K12" s="70"/>
      <c r="L12" s="164" t="s">
        <v>109</v>
      </c>
      <c r="M12" s="165"/>
      <c r="N12" s="166"/>
      <c r="O12" t="s">
        <v>136</v>
      </c>
    </row>
    <row r="13" spans="1:15" ht="20.100000000000001" customHeight="1">
      <c r="A13">
        <v>6</v>
      </c>
      <c r="B13" s="65">
        <v>6</v>
      </c>
      <c r="C13" s="102">
        <v>2221162572</v>
      </c>
      <c r="D13" s="67" t="s">
        <v>119</v>
      </c>
      <c r="E13" s="68" t="s">
        <v>82</v>
      </c>
      <c r="F13" s="105" t="s">
        <v>115</v>
      </c>
      <c r="G13" s="105" t="s">
        <v>137</v>
      </c>
      <c r="H13" s="69"/>
      <c r="I13" s="70"/>
      <c r="J13" s="70"/>
      <c r="K13" s="70"/>
      <c r="L13" s="164" t="s">
        <v>109</v>
      </c>
      <c r="M13" s="165"/>
      <c r="N13" s="166"/>
      <c r="O13" t="s">
        <v>136</v>
      </c>
    </row>
    <row r="14" spans="1:15" ht="20.100000000000001" customHeight="1">
      <c r="A14">
        <v>7</v>
      </c>
      <c r="B14" s="65">
        <v>7</v>
      </c>
      <c r="C14" s="102">
        <v>2221162569</v>
      </c>
      <c r="D14" s="67" t="s">
        <v>102</v>
      </c>
      <c r="E14" s="68" t="s">
        <v>77</v>
      </c>
      <c r="F14" s="105" t="s">
        <v>115</v>
      </c>
      <c r="G14" s="105" t="s">
        <v>137</v>
      </c>
      <c r="H14" s="69"/>
      <c r="I14" s="70"/>
      <c r="J14" s="70"/>
      <c r="K14" s="70"/>
      <c r="L14" s="164" t="s">
        <v>109</v>
      </c>
      <c r="M14" s="165"/>
      <c r="N14" s="166"/>
      <c r="O14" t="s">
        <v>136</v>
      </c>
    </row>
    <row r="15" spans="1:15" ht="20.100000000000001" customHeight="1">
      <c r="A15">
        <v>8</v>
      </c>
      <c r="B15" s="65">
        <v>8</v>
      </c>
      <c r="C15" s="102">
        <v>2221154821</v>
      </c>
      <c r="D15" s="67" t="s">
        <v>120</v>
      </c>
      <c r="E15" s="68" t="s">
        <v>94</v>
      </c>
      <c r="F15" s="105" t="s">
        <v>115</v>
      </c>
      <c r="G15" s="105" t="s">
        <v>135</v>
      </c>
      <c r="H15" s="69"/>
      <c r="I15" s="70"/>
      <c r="J15" s="70"/>
      <c r="K15" s="70"/>
      <c r="L15" s="164" t="s">
        <v>109</v>
      </c>
      <c r="M15" s="165"/>
      <c r="N15" s="166"/>
      <c r="O15" t="s">
        <v>136</v>
      </c>
    </row>
    <row r="16" spans="1:15" ht="20.100000000000001" customHeight="1">
      <c r="A16">
        <v>9</v>
      </c>
      <c r="B16" s="65">
        <v>9</v>
      </c>
      <c r="C16" s="102">
        <v>2221164833</v>
      </c>
      <c r="D16" s="67" t="s">
        <v>121</v>
      </c>
      <c r="E16" s="68" t="s">
        <v>100</v>
      </c>
      <c r="F16" s="105" t="s">
        <v>115</v>
      </c>
      <c r="G16" s="105" t="s">
        <v>137</v>
      </c>
      <c r="H16" s="69"/>
      <c r="I16" s="70"/>
      <c r="J16" s="70"/>
      <c r="K16" s="70"/>
      <c r="L16" s="164" t="s">
        <v>109</v>
      </c>
      <c r="M16" s="165"/>
      <c r="N16" s="166"/>
      <c r="O16" t="s">
        <v>136</v>
      </c>
    </row>
    <row r="17" spans="1:15" ht="20.100000000000001" customHeight="1">
      <c r="A17">
        <v>10</v>
      </c>
      <c r="B17" s="65">
        <v>10</v>
      </c>
      <c r="C17" s="102">
        <v>2221152563</v>
      </c>
      <c r="D17" s="67" t="s">
        <v>112</v>
      </c>
      <c r="E17" s="68" t="s">
        <v>93</v>
      </c>
      <c r="F17" s="105" t="s">
        <v>115</v>
      </c>
      <c r="G17" s="105" t="s">
        <v>135</v>
      </c>
      <c r="H17" s="69"/>
      <c r="I17" s="70"/>
      <c r="J17" s="70"/>
      <c r="K17" s="70"/>
      <c r="L17" s="164" t="s">
        <v>109</v>
      </c>
      <c r="M17" s="165"/>
      <c r="N17" s="166"/>
      <c r="O17" t="s">
        <v>136</v>
      </c>
    </row>
    <row r="18" spans="1:15" ht="20.100000000000001" customHeight="1">
      <c r="A18">
        <v>11</v>
      </c>
      <c r="B18" s="65">
        <v>11</v>
      </c>
      <c r="C18" s="102">
        <v>2221168490</v>
      </c>
      <c r="D18" s="67" t="s">
        <v>105</v>
      </c>
      <c r="E18" s="68" t="s">
        <v>89</v>
      </c>
      <c r="F18" s="105" t="s">
        <v>115</v>
      </c>
      <c r="G18" s="105" t="s">
        <v>137</v>
      </c>
      <c r="H18" s="69"/>
      <c r="I18" s="70"/>
      <c r="J18" s="70"/>
      <c r="K18" s="70"/>
      <c r="L18" s="164" t="s">
        <v>109</v>
      </c>
      <c r="M18" s="165"/>
      <c r="N18" s="166"/>
      <c r="O18" t="s">
        <v>136</v>
      </c>
    </row>
    <row r="19" spans="1:15" ht="20.100000000000001" customHeight="1">
      <c r="A19">
        <v>12</v>
      </c>
      <c r="B19" s="65">
        <v>12</v>
      </c>
      <c r="C19" s="102">
        <v>2221158375</v>
      </c>
      <c r="D19" s="67" t="s">
        <v>122</v>
      </c>
      <c r="E19" s="68" t="s">
        <v>84</v>
      </c>
      <c r="F19" s="105" t="s">
        <v>115</v>
      </c>
      <c r="G19" s="105" t="s">
        <v>135</v>
      </c>
      <c r="H19" s="69"/>
      <c r="I19" s="70"/>
      <c r="J19" s="70"/>
      <c r="K19" s="70"/>
      <c r="L19" s="164" t="s">
        <v>109</v>
      </c>
      <c r="M19" s="165"/>
      <c r="N19" s="166"/>
      <c r="O19" t="s">
        <v>136</v>
      </c>
    </row>
    <row r="20" spans="1:15" ht="20.100000000000001" customHeight="1">
      <c r="A20">
        <v>13</v>
      </c>
      <c r="B20" s="65">
        <v>13</v>
      </c>
      <c r="C20" s="102">
        <v>2221164836</v>
      </c>
      <c r="D20" s="67" t="s">
        <v>123</v>
      </c>
      <c r="E20" s="68" t="s">
        <v>80</v>
      </c>
      <c r="F20" s="105" t="s">
        <v>115</v>
      </c>
      <c r="G20" s="105" t="s">
        <v>137</v>
      </c>
      <c r="H20" s="69"/>
      <c r="I20" s="70"/>
      <c r="J20" s="70"/>
      <c r="K20" s="70"/>
      <c r="L20" s="164" t="s">
        <v>110</v>
      </c>
      <c r="M20" s="165"/>
      <c r="N20" s="166"/>
      <c r="O20" t="s">
        <v>136</v>
      </c>
    </row>
    <row r="21" spans="1:15" ht="20.100000000000001" customHeight="1">
      <c r="A21">
        <v>14</v>
      </c>
      <c r="B21" s="65">
        <v>14</v>
      </c>
      <c r="C21" s="102">
        <v>2221123569</v>
      </c>
      <c r="D21" s="67" t="s">
        <v>99</v>
      </c>
      <c r="E21" s="68" t="s">
        <v>92</v>
      </c>
      <c r="F21" s="105" t="s">
        <v>115</v>
      </c>
      <c r="G21" s="105" t="s">
        <v>137</v>
      </c>
      <c r="H21" s="69"/>
      <c r="I21" s="70"/>
      <c r="J21" s="70"/>
      <c r="K21" s="70"/>
      <c r="L21" s="164" t="s">
        <v>109</v>
      </c>
      <c r="M21" s="165"/>
      <c r="N21" s="166"/>
      <c r="O21" t="s">
        <v>136</v>
      </c>
    </row>
    <row r="22" spans="1:15" ht="20.100000000000001" customHeight="1">
      <c r="A22">
        <v>15</v>
      </c>
      <c r="B22" s="65">
        <v>15</v>
      </c>
      <c r="C22" s="102">
        <v>2220664946</v>
      </c>
      <c r="D22" s="67" t="s">
        <v>124</v>
      </c>
      <c r="E22" s="68" t="s">
        <v>98</v>
      </c>
      <c r="F22" s="105" t="s">
        <v>115</v>
      </c>
      <c r="G22" s="105" t="s">
        <v>137</v>
      </c>
      <c r="H22" s="69"/>
      <c r="I22" s="70"/>
      <c r="J22" s="70"/>
      <c r="K22" s="70"/>
      <c r="L22" s="164" t="s">
        <v>109</v>
      </c>
      <c r="M22" s="165"/>
      <c r="N22" s="166"/>
      <c r="O22" t="s">
        <v>136</v>
      </c>
    </row>
    <row r="23" spans="1:15" ht="20.100000000000001" customHeight="1">
      <c r="A23">
        <v>16</v>
      </c>
      <c r="B23" s="65">
        <v>16</v>
      </c>
      <c r="C23" s="102">
        <v>2220154822</v>
      </c>
      <c r="D23" s="67" t="s">
        <v>125</v>
      </c>
      <c r="E23" s="68" t="s">
        <v>85</v>
      </c>
      <c r="F23" s="105" t="s">
        <v>115</v>
      </c>
      <c r="G23" s="105" t="s">
        <v>137</v>
      </c>
      <c r="H23" s="69"/>
      <c r="I23" s="70"/>
      <c r="J23" s="70"/>
      <c r="K23" s="70"/>
      <c r="L23" s="164" t="s">
        <v>110</v>
      </c>
      <c r="M23" s="165"/>
      <c r="N23" s="166"/>
      <c r="O23" t="s">
        <v>136</v>
      </c>
    </row>
    <row r="24" spans="1:15" ht="20.100000000000001" customHeight="1">
      <c r="A24">
        <v>17</v>
      </c>
      <c r="B24" s="65">
        <v>17</v>
      </c>
      <c r="C24" s="102">
        <v>2221152565</v>
      </c>
      <c r="D24" s="67" t="s">
        <v>101</v>
      </c>
      <c r="E24" s="68" t="s">
        <v>95</v>
      </c>
      <c r="F24" s="105" t="s">
        <v>115</v>
      </c>
      <c r="G24" s="105" t="s">
        <v>135</v>
      </c>
      <c r="H24" s="69"/>
      <c r="I24" s="70"/>
      <c r="J24" s="70"/>
      <c r="K24" s="70"/>
      <c r="L24" s="164" t="s">
        <v>109</v>
      </c>
      <c r="M24" s="165"/>
      <c r="N24" s="166"/>
      <c r="O24" t="s">
        <v>136</v>
      </c>
    </row>
    <row r="25" spans="1:15" ht="20.100000000000001" customHeight="1">
      <c r="A25">
        <v>18</v>
      </c>
      <c r="B25" s="65">
        <v>18</v>
      </c>
      <c r="C25" s="102">
        <v>2221164838</v>
      </c>
      <c r="D25" s="67" t="s">
        <v>104</v>
      </c>
      <c r="E25" s="68" t="s">
        <v>95</v>
      </c>
      <c r="F25" s="105" t="s">
        <v>115</v>
      </c>
      <c r="G25" s="105" t="s">
        <v>137</v>
      </c>
      <c r="H25" s="69"/>
      <c r="I25" s="70"/>
      <c r="J25" s="70"/>
      <c r="K25" s="70"/>
      <c r="L25" s="164" t="s">
        <v>110</v>
      </c>
      <c r="M25" s="165"/>
      <c r="N25" s="166"/>
      <c r="O25" t="s">
        <v>136</v>
      </c>
    </row>
    <row r="26" spans="1:15" ht="20.100000000000001" customHeight="1">
      <c r="A26">
        <v>19</v>
      </c>
      <c r="B26" s="65">
        <v>19</v>
      </c>
      <c r="C26" s="102">
        <v>2221152561</v>
      </c>
      <c r="D26" s="67" t="s">
        <v>126</v>
      </c>
      <c r="E26" s="68" t="s">
        <v>90</v>
      </c>
      <c r="F26" s="105" t="s">
        <v>115</v>
      </c>
      <c r="G26" s="105" t="s">
        <v>135</v>
      </c>
      <c r="H26" s="69"/>
      <c r="I26" s="70"/>
      <c r="J26" s="70"/>
      <c r="K26" s="70"/>
      <c r="L26" s="164" t="s">
        <v>109</v>
      </c>
      <c r="M26" s="165"/>
      <c r="N26" s="166"/>
      <c r="O26" t="s">
        <v>136</v>
      </c>
    </row>
    <row r="27" spans="1:15" ht="20.100000000000001" customHeight="1">
      <c r="A27">
        <v>20</v>
      </c>
      <c r="B27" s="65">
        <v>20</v>
      </c>
      <c r="C27" s="102">
        <v>2221162567</v>
      </c>
      <c r="D27" s="67" t="s">
        <v>107</v>
      </c>
      <c r="E27" s="68" t="s">
        <v>86</v>
      </c>
      <c r="F27" s="105" t="s">
        <v>115</v>
      </c>
      <c r="G27" s="105" t="s">
        <v>137</v>
      </c>
      <c r="H27" s="69"/>
      <c r="I27" s="70"/>
      <c r="J27" s="70"/>
      <c r="K27" s="70"/>
      <c r="L27" s="164" t="s">
        <v>109</v>
      </c>
      <c r="M27" s="165"/>
      <c r="N27" s="166"/>
      <c r="O27" t="s">
        <v>136</v>
      </c>
    </row>
    <row r="28" spans="1:15" ht="20.100000000000001" customHeight="1">
      <c r="A28">
        <v>21</v>
      </c>
      <c r="B28" s="65">
        <v>21</v>
      </c>
      <c r="C28" s="102">
        <v>2221217691</v>
      </c>
      <c r="D28" s="67" t="s">
        <v>127</v>
      </c>
      <c r="E28" s="68" t="s">
        <v>103</v>
      </c>
      <c r="F28" s="105" t="s">
        <v>115</v>
      </c>
      <c r="G28" s="105" t="s">
        <v>137</v>
      </c>
      <c r="H28" s="69"/>
      <c r="I28" s="70"/>
      <c r="J28" s="70"/>
      <c r="K28" s="70"/>
      <c r="L28" s="164" t="s">
        <v>109</v>
      </c>
      <c r="M28" s="165"/>
      <c r="N28" s="166"/>
      <c r="O28" t="s">
        <v>136</v>
      </c>
    </row>
    <row r="29" spans="1:15" ht="20.100000000000001" customHeight="1">
      <c r="A29">
        <v>22</v>
      </c>
      <c r="B29" s="65">
        <v>22</v>
      </c>
      <c r="C29" s="102">
        <v>2221164846</v>
      </c>
      <c r="D29" s="67" t="s">
        <v>128</v>
      </c>
      <c r="E29" s="68" t="s">
        <v>96</v>
      </c>
      <c r="F29" s="105" t="s">
        <v>115</v>
      </c>
      <c r="G29" s="105" t="s">
        <v>137</v>
      </c>
      <c r="H29" s="69"/>
      <c r="I29" s="70"/>
      <c r="J29" s="70"/>
      <c r="K29" s="70"/>
      <c r="L29" s="164" t="s">
        <v>109</v>
      </c>
      <c r="M29" s="165"/>
      <c r="N29" s="166"/>
      <c r="O29" t="s">
        <v>136</v>
      </c>
    </row>
    <row r="30" spans="1:15" ht="20.100000000000001" customHeight="1">
      <c r="A30">
        <v>23</v>
      </c>
      <c r="B30" s="65">
        <v>23</v>
      </c>
      <c r="C30" s="102">
        <v>2221174894</v>
      </c>
      <c r="D30" s="67" t="s">
        <v>106</v>
      </c>
      <c r="E30" s="68" t="s">
        <v>83</v>
      </c>
      <c r="F30" s="105" t="s">
        <v>115</v>
      </c>
      <c r="G30" s="105" t="s">
        <v>138</v>
      </c>
      <c r="H30" s="69"/>
      <c r="I30" s="70"/>
      <c r="J30" s="70"/>
      <c r="K30" s="70"/>
      <c r="L30" s="164" t="s">
        <v>110</v>
      </c>
      <c r="M30" s="165"/>
      <c r="N30" s="166"/>
      <c r="O30" t="s">
        <v>136</v>
      </c>
    </row>
    <row r="31" spans="1:15" ht="20.100000000000001" customHeight="1">
      <c r="A31">
        <v>24</v>
      </c>
      <c r="B31" s="65">
        <v>24</v>
      </c>
      <c r="C31" s="102">
        <v>2221168867</v>
      </c>
      <c r="D31" s="67" t="s">
        <v>108</v>
      </c>
      <c r="E31" s="68" t="s">
        <v>88</v>
      </c>
      <c r="F31" s="105" t="s">
        <v>115</v>
      </c>
      <c r="G31" s="105" t="s">
        <v>137</v>
      </c>
      <c r="H31" s="69"/>
      <c r="I31" s="70"/>
      <c r="J31" s="70"/>
      <c r="K31" s="70"/>
      <c r="L31" s="164" t="s">
        <v>109</v>
      </c>
      <c r="M31" s="165"/>
      <c r="N31" s="166"/>
      <c r="O31" t="s">
        <v>136</v>
      </c>
    </row>
    <row r="32" spans="1:15" ht="20.100000000000001" customHeight="1">
      <c r="A32">
        <v>0</v>
      </c>
      <c r="B32" s="65">
        <v>25</v>
      </c>
      <c r="C32" s="102" t="s">
        <v>109</v>
      </c>
      <c r="D32" s="67" t="s">
        <v>109</v>
      </c>
      <c r="E32" s="68" t="s">
        <v>109</v>
      </c>
      <c r="F32" s="105" t="s">
        <v>109</v>
      </c>
      <c r="G32" s="105" t="s">
        <v>109</v>
      </c>
      <c r="H32" s="69"/>
      <c r="I32" s="70"/>
      <c r="J32" s="70"/>
      <c r="K32" s="70"/>
      <c r="L32" s="164" t="s">
        <v>109</v>
      </c>
      <c r="M32" s="165"/>
      <c r="N32" s="166"/>
      <c r="O32" t="s">
        <v>136</v>
      </c>
    </row>
    <row r="33" spans="1:16" ht="20.100000000000001" customHeight="1">
      <c r="A33">
        <v>0</v>
      </c>
      <c r="B33" s="65">
        <v>26</v>
      </c>
      <c r="C33" s="102" t="s">
        <v>109</v>
      </c>
      <c r="D33" s="67" t="s">
        <v>109</v>
      </c>
      <c r="E33" s="68" t="s">
        <v>109</v>
      </c>
      <c r="F33" s="105" t="s">
        <v>109</v>
      </c>
      <c r="G33" s="105" t="s">
        <v>109</v>
      </c>
      <c r="H33" s="69"/>
      <c r="I33" s="70"/>
      <c r="J33" s="70"/>
      <c r="K33" s="70"/>
      <c r="L33" s="164" t="s">
        <v>109</v>
      </c>
      <c r="M33" s="165"/>
      <c r="N33" s="166"/>
      <c r="O33" t="s">
        <v>136</v>
      </c>
    </row>
    <row r="34" spans="1:16" ht="20.100000000000001" customHeight="1">
      <c r="A34">
        <v>0</v>
      </c>
      <c r="B34" s="65">
        <v>27</v>
      </c>
      <c r="C34" s="102" t="s">
        <v>109</v>
      </c>
      <c r="D34" s="67" t="s">
        <v>109</v>
      </c>
      <c r="E34" s="68" t="s">
        <v>109</v>
      </c>
      <c r="F34" s="105" t="s">
        <v>109</v>
      </c>
      <c r="G34" s="105" t="s">
        <v>109</v>
      </c>
      <c r="H34" s="69"/>
      <c r="I34" s="70"/>
      <c r="J34" s="70"/>
      <c r="K34" s="70"/>
      <c r="L34" s="164" t="s">
        <v>109</v>
      </c>
      <c r="M34" s="165"/>
      <c r="N34" s="166"/>
      <c r="O34" t="s">
        <v>136</v>
      </c>
    </row>
    <row r="35" spans="1:16" ht="20.100000000000001" customHeight="1">
      <c r="A35">
        <v>0</v>
      </c>
      <c r="B35" s="65">
        <v>28</v>
      </c>
      <c r="C35" s="102" t="s">
        <v>109</v>
      </c>
      <c r="D35" s="67" t="s">
        <v>109</v>
      </c>
      <c r="E35" s="68" t="s">
        <v>109</v>
      </c>
      <c r="F35" s="105" t="s">
        <v>109</v>
      </c>
      <c r="G35" s="105" t="s">
        <v>109</v>
      </c>
      <c r="H35" s="69"/>
      <c r="I35" s="70"/>
      <c r="J35" s="70"/>
      <c r="K35" s="70"/>
      <c r="L35" s="164" t="s">
        <v>109</v>
      </c>
      <c r="M35" s="165"/>
      <c r="N35" s="166"/>
      <c r="O35" t="s">
        <v>136</v>
      </c>
    </row>
    <row r="36" spans="1:16" ht="20.100000000000001" customHeight="1">
      <c r="A36">
        <v>0</v>
      </c>
      <c r="B36" s="65">
        <v>29</v>
      </c>
      <c r="C36" s="102" t="s">
        <v>109</v>
      </c>
      <c r="D36" s="67" t="s">
        <v>109</v>
      </c>
      <c r="E36" s="68" t="s">
        <v>109</v>
      </c>
      <c r="F36" s="105" t="s">
        <v>109</v>
      </c>
      <c r="G36" s="105" t="s">
        <v>109</v>
      </c>
      <c r="H36" s="69"/>
      <c r="I36" s="70"/>
      <c r="J36" s="70"/>
      <c r="K36" s="70"/>
      <c r="L36" s="164" t="s">
        <v>109</v>
      </c>
      <c r="M36" s="165"/>
      <c r="N36" s="166"/>
      <c r="O36" t="s">
        <v>136</v>
      </c>
    </row>
    <row r="37" spans="1:16" ht="20.100000000000001" customHeight="1">
      <c r="A37">
        <v>0</v>
      </c>
      <c r="B37" s="72">
        <v>30</v>
      </c>
      <c r="C37" s="102" t="s">
        <v>109</v>
      </c>
      <c r="D37" s="67" t="s">
        <v>109</v>
      </c>
      <c r="E37" s="68" t="s">
        <v>109</v>
      </c>
      <c r="F37" s="105" t="s">
        <v>109</v>
      </c>
      <c r="G37" s="105" t="s">
        <v>109</v>
      </c>
      <c r="H37" s="73"/>
      <c r="I37" s="74"/>
      <c r="J37" s="74"/>
      <c r="K37" s="74"/>
      <c r="L37" s="164" t="s">
        <v>109</v>
      </c>
      <c r="M37" s="165"/>
      <c r="N37" s="166"/>
      <c r="O37" t="s">
        <v>136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113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111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L34:N34"/>
    <mergeCell ref="L35:N35"/>
    <mergeCell ref="L36:N36"/>
    <mergeCell ref="L37:N37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2019-10-03T03:34:43Z</cp:lastPrinted>
  <dcterms:created xsi:type="dcterms:W3CDTF">2009-04-20T08:11:00Z</dcterms:created>
  <dcterms:modified xsi:type="dcterms:W3CDTF">2019-10-03T03:36:46Z</dcterms:modified>
</cp:coreProperties>
</file>