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502" sheetId="15" r:id="rId6"/>
    <sheet name="Phòng 508" sheetId="16" r:id="rId7"/>
    <sheet name="Phòng 609" sheetId="17" r:id="rId8"/>
    <sheet name="Phòng 704" sheetId="18" r:id="rId9"/>
  </sheets>
  <externalReferences>
    <externalReference r:id="rId10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502'!$1:$7</definedName>
    <definedName name="_xlnm.Print_Titles" localSheetId="6">'Phòng 508'!$1:$7</definedName>
    <definedName name="_xlnm.Print_Titles" localSheetId="7">'Phòng 609'!$1:$7</definedName>
    <definedName name="_xlnm.Print_Titles" localSheetId="8">'Phòng 704'!$1:$7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<sst xmlns="http://schemas.openxmlformats.org/spreadsheetml/2006/main" count="1713" uniqueCount="549">
  <si>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</si>
  <si>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</si>
  <si>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</si>
  <si>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</si>
  <si>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</si>
  <si>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</si>
  <si>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</si>
  <si>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</si>
  <si>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</si>
  <si>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</si>
  <si>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</si>
  <si>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</si>
  <si>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</si>
  <si>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</si>
  <si>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</si>
  <si>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</si>
  <si>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</si>
  <si>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</si>
  <si>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</si>
  <si>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</si>
  <si>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</si>
  <si>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</si>
  <si>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</si>
  <si>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</si>
  <si>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</si>
  <si>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</si>
  <si>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</si>
  <si>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</si>
  <si>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</si>
  <si>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</si>
  <si>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</si>
  <si>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</si>
  <si>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</si>
  <si>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</si>
  <si>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</si>
  <si>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</si>
  <si>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</si>
  <si>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</si>
  <si>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</si>
  <si>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</si>
  <si>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</si>
  <si>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</si>
  <si>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</si>
  <si>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</si>
  <si>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</si>
  <si>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</si>
  <si>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</si>
  <si>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</si>
  <si>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</si>
  <si>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</si>
  <si>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</si>
  <si>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</si>
  <si>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</si>
  <si>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</si>
  <si>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</si>
  <si>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</si>
  <si>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</si>
  <si>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</si>
  <si>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</si>
  <si>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</si>
  <si>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</si>
  <si>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</si>
  <si>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</si>
  <si>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</si>
  <si>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</si>
  <si>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</si>
  <si>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</si>
  <si>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</si>
  <si>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</si>
  <si>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</si>
  <si>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</si>
  <si>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</si>
  <si>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</si>
  <si>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</si>
  <si>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</si>
  <si>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</si>
  <si>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</si>
  <si>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</si>
  <si>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Anh</t>
  </si>
  <si>
    <t>Hằng</t>
  </si>
  <si>
    <t>Hiếu</t>
  </si>
  <si>
    <t>Hoàng</t>
  </si>
  <si>
    <t>Nguyễn Thị</t>
  </si>
  <si>
    <t>Bảo</t>
  </si>
  <si>
    <t>Võ Văn</t>
  </si>
  <si>
    <t>Bình</t>
  </si>
  <si>
    <t>Châu</t>
  </si>
  <si>
    <t>Cường</t>
  </si>
  <si>
    <t>Đạt</t>
  </si>
  <si>
    <t>Đức</t>
  </si>
  <si>
    <t>Dung</t>
  </si>
  <si>
    <t>Dũng</t>
  </si>
  <si>
    <t>Nguyễn Hữu</t>
  </si>
  <si>
    <t>Hải</t>
  </si>
  <si>
    <t>Hân</t>
  </si>
  <si>
    <t>Hạnh</t>
  </si>
  <si>
    <t>Hồng</t>
  </si>
  <si>
    <t>Hùng</t>
  </si>
  <si>
    <t>Đoàn Ngọc</t>
  </si>
  <si>
    <t>Hương</t>
  </si>
  <si>
    <t>Linh</t>
  </si>
  <si>
    <t>Lộc</t>
  </si>
  <si>
    <t>Long</t>
  </si>
  <si>
    <t>Trần Đình</t>
  </si>
  <si>
    <t>Nam</t>
  </si>
  <si>
    <t>Ngọc</t>
  </si>
  <si>
    <t>Nguyễn Đức</t>
  </si>
  <si>
    <t>Nguyên</t>
  </si>
  <si>
    <t>Nguyễn Thị Bích</t>
  </si>
  <si>
    <t>Phong</t>
  </si>
  <si>
    <t>Phú</t>
  </si>
  <si>
    <t>Nguyễn Hoàng</t>
  </si>
  <si>
    <t>Phước</t>
  </si>
  <si>
    <t>Phương</t>
  </si>
  <si>
    <t>Nguyễn Ngọc</t>
  </si>
  <si>
    <t>Sang</t>
  </si>
  <si>
    <t>Nguyễn Văn</t>
  </si>
  <si>
    <t>Thắng</t>
  </si>
  <si>
    <t>Thanh</t>
  </si>
  <si>
    <t>Thành</t>
  </si>
  <si>
    <t>Thảo</t>
  </si>
  <si>
    <t>Trần Văn</t>
  </si>
  <si>
    <t>Thịnh</t>
  </si>
  <si>
    <t>Thư</t>
  </si>
  <si>
    <t>Thuận</t>
  </si>
  <si>
    <t>Thương</t>
  </si>
  <si>
    <t>Thúy</t>
  </si>
  <si>
    <t>Trâm</t>
  </si>
  <si>
    <t>Trang</t>
  </si>
  <si>
    <t>Trung</t>
  </si>
  <si>
    <t>Tuấn</t>
  </si>
  <si>
    <t>Tùng</t>
  </si>
  <si>
    <t>Vũ</t>
  </si>
  <si>
    <t>K18QCD3</t>
  </si>
  <si>
    <t>Trần Trọng</t>
  </si>
  <si>
    <t>K18TCD</t>
  </si>
  <si>
    <t>K18KCD1</t>
  </si>
  <si>
    <t>K18DCD1</t>
  </si>
  <si>
    <t>K18DCD4</t>
  </si>
  <si>
    <t>K18DLK1</t>
  </si>
  <si>
    <t>K18QCD2</t>
  </si>
  <si>
    <t>K18XDD2</t>
  </si>
  <si>
    <t>K18DCD2</t>
  </si>
  <si>
    <t>K18KMT</t>
  </si>
  <si>
    <t>K18KCD2</t>
  </si>
  <si>
    <t>K18DCD3</t>
  </si>
  <si>
    <t>K18VCD</t>
  </si>
  <si>
    <t>K18VQH</t>
  </si>
  <si>
    <t>Võ Đức</t>
  </si>
  <si>
    <t>K18QCD1</t>
  </si>
  <si>
    <t>Nguyễn Thị Thùy</t>
  </si>
  <si>
    <t>Giang</t>
  </si>
  <si>
    <t>K18KCD3</t>
  </si>
  <si>
    <t>K18QTC1</t>
  </si>
  <si>
    <t>K18QTM1</t>
  </si>
  <si>
    <t>K18ACD</t>
  </si>
  <si>
    <t>Nguyễn Quang</t>
  </si>
  <si>
    <t>Huy</t>
  </si>
  <si>
    <t xml:space="preserve">Bùi Ngọc </t>
  </si>
  <si>
    <t>Kỳ</t>
  </si>
  <si>
    <t>Lâm</t>
  </si>
  <si>
    <t>Lan</t>
  </si>
  <si>
    <t>Lân</t>
  </si>
  <si>
    <t>K18XDD3</t>
  </si>
  <si>
    <t>K18TPM</t>
  </si>
  <si>
    <t>Nguyễn Trường</t>
  </si>
  <si>
    <t>K18XDD1</t>
  </si>
  <si>
    <t>Lý</t>
  </si>
  <si>
    <t>Mai</t>
  </si>
  <si>
    <t>Minh</t>
  </si>
  <si>
    <t>K18KDN2</t>
  </si>
  <si>
    <t>Nghĩa</t>
  </si>
  <si>
    <t>Nghiêm</t>
  </si>
  <si>
    <t>Nhi</t>
  </si>
  <si>
    <t>Trần Thị Huỳnh</t>
  </si>
  <si>
    <t>Nhung</t>
  </si>
  <si>
    <t>Oanh</t>
  </si>
  <si>
    <t>Phi</t>
  </si>
  <si>
    <t>Phúc</t>
  </si>
  <si>
    <t>Nguyễn Thị Kim</t>
  </si>
  <si>
    <t>Hoàng Thị</t>
  </si>
  <si>
    <t>Nguyễn Thị Thanh</t>
  </si>
  <si>
    <t>K18KDN1</t>
  </si>
  <si>
    <t>Sơn</t>
  </si>
  <si>
    <t>K18PSU_QCD1</t>
  </si>
  <si>
    <t>Nguyễn Thị Thu</t>
  </si>
  <si>
    <t>Thiện</t>
  </si>
  <si>
    <t>Trinh</t>
  </si>
  <si>
    <t>Nguyễn Thanh</t>
  </si>
  <si>
    <t>Uyên</t>
  </si>
  <si>
    <t>Vân</t>
  </si>
  <si>
    <t>Vi</t>
  </si>
  <si>
    <t>Việt</t>
  </si>
  <si>
    <t>My</t>
  </si>
  <si>
    <t>Lê Thị Kim</t>
  </si>
  <si>
    <t>Tân</t>
  </si>
  <si>
    <t>K18PSU_KCD2</t>
  </si>
  <si>
    <t>Chiến</t>
  </si>
  <si>
    <t>Mạnh</t>
  </si>
  <si>
    <t>K17QCD8</t>
  </si>
  <si>
    <t>Nguyễn Công</t>
  </si>
  <si>
    <t>Tín</t>
  </si>
  <si>
    <t>Hà</t>
  </si>
  <si>
    <t>Hòa</t>
  </si>
  <si>
    <t>Khoa</t>
  </si>
  <si>
    <t>K17XCD2</t>
  </si>
  <si>
    <t>K17ACD</t>
  </si>
  <si>
    <t>Trình</t>
  </si>
  <si>
    <t>Phan Công</t>
  </si>
  <si>
    <t>Quang</t>
  </si>
  <si>
    <t>K17TCD1</t>
  </si>
  <si>
    <t>Nguyễn Đình</t>
  </si>
  <si>
    <t>Lê Thị</t>
  </si>
  <si>
    <t>Quý</t>
  </si>
  <si>
    <t>Nguyễn Thị Phương</t>
  </si>
  <si>
    <t>Nguyễn Duy</t>
  </si>
  <si>
    <t>Toàn</t>
  </si>
  <si>
    <t>K17XCD4</t>
  </si>
  <si>
    <t>Huỳnh Văn</t>
  </si>
  <si>
    <t>K18XCD1</t>
  </si>
  <si>
    <t>Trần Thị</t>
  </si>
  <si>
    <t>K18CMU_TTT</t>
  </si>
  <si>
    <t>Lê Văn</t>
  </si>
  <si>
    <t>Phạm Văn</t>
  </si>
  <si>
    <t>Mỹ</t>
  </si>
  <si>
    <t>Sinh</t>
  </si>
  <si>
    <t>Lê Thị Ngọc</t>
  </si>
  <si>
    <t>Phan Thị Thanh</t>
  </si>
  <si>
    <t>Ly</t>
  </si>
  <si>
    <t>K18PSU_DLK1</t>
  </si>
  <si>
    <t>Vương</t>
  </si>
  <si>
    <t>Hưng</t>
  </si>
  <si>
    <t>Khánh</t>
  </si>
  <si>
    <t xml:space="preserve">Huỳnh </t>
  </si>
  <si>
    <t>Hiền</t>
  </si>
  <si>
    <t>Nguyễn Đăng</t>
  </si>
  <si>
    <t>Đoàn Thị</t>
  </si>
  <si>
    <t>Triều</t>
  </si>
  <si>
    <t xml:space="preserve">Trần Minh </t>
  </si>
  <si>
    <t>Trần Ngọc</t>
  </si>
  <si>
    <t>Trai</t>
  </si>
  <si>
    <t>K17KTR4</t>
  </si>
  <si>
    <t>Trần Thanh</t>
  </si>
  <si>
    <t>Nguyễn Trung</t>
  </si>
  <si>
    <t>K18PSU_DCD2</t>
  </si>
  <si>
    <t>Nhân</t>
  </si>
  <si>
    <t>Thái</t>
  </si>
  <si>
    <t>K17QTH3</t>
  </si>
  <si>
    <t>Tiến</t>
  </si>
  <si>
    <t>Trí</t>
  </si>
  <si>
    <t>Vinh</t>
  </si>
  <si>
    <t>Phan Thanh</t>
  </si>
  <si>
    <t>Nguyễn Hồng</t>
  </si>
  <si>
    <t>Phạm Ngọc</t>
  </si>
  <si>
    <t>Nguyễn Anh</t>
  </si>
  <si>
    <t>Phạm Anh</t>
  </si>
  <si>
    <t>Huỳnh Ngọc</t>
  </si>
  <si>
    <t>Luận</t>
  </si>
  <si>
    <t>Văn</t>
  </si>
  <si>
    <t>Võ Thị Kim</t>
  </si>
  <si>
    <t>Ánh</t>
  </si>
  <si>
    <t>K17EVT</t>
  </si>
  <si>
    <t>Bùi Trọng</t>
  </si>
  <si>
    <t xml:space="preserve">Hồ </t>
  </si>
  <si>
    <t>Phạm Thị Ngọc</t>
  </si>
  <si>
    <t>Trần Công</t>
  </si>
  <si>
    <t>Tú</t>
  </si>
  <si>
    <t>K18CMU_TPM1</t>
  </si>
  <si>
    <t>NỢ HP</t>
  </si>
  <si>
    <t/>
  </si>
  <si>
    <t>ENG 102 FIS</t>
  </si>
  <si>
    <t>K17PSU_KKT2</t>
  </si>
  <si>
    <t>Kiều Đức</t>
  </si>
  <si>
    <t>ENG 102 HIS</t>
  </si>
  <si>
    <t>K18CMU_TPM2</t>
  </si>
  <si>
    <t>Lê Yến</t>
  </si>
  <si>
    <t>K18PSU_KCD1</t>
  </si>
  <si>
    <t>Ông Quốc</t>
  </si>
  <si>
    <t>ENG 102 JIS</t>
  </si>
  <si>
    <t>Dương Nguyễn Thu</t>
  </si>
  <si>
    <t>Nguyễn Phước</t>
  </si>
  <si>
    <t>Trần Ngọc Huy</t>
  </si>
  <si>
    <t>K18PSU_QCD2</t>
  </si>
  <si>
    <t>Huỳnh Trần Tấn</t>
  </si>
  <si>
    <t>Nguyễn Lâm</t>
  </si>
  <si>
    <t>Ngô Hồng</t>
  </si>
  <si>
    <t>ENG 102 LIS</t>
  </si>
  <si>
    <t>K18PSU_QTH1</t>
  </si>
  <si>
    <t>Huỳnh Thị Yến</t>
  </si>
  <si>
    <t>Trần Thị Bích</t>
  </si>
  <si>
    <t>Nguyễn Tiến</t>
  </si>
  <si>
    <t>ENG 102 B</t>
  </si>
  <si>
    <t>Nguyễn Hoài Ngọc</t>
  </si>
  <si>
    <t>K18DCD</t>
  </si>
  <si>
    <t>Hào</t>
  </si>
  <si>
    <t xml:space="preserve">Trương Công </t>
  </si>
  <si>
    <t>Bùi Thị</t>
  </si>
  <si>
    <t>Ngô Gia</t>
  </si>
  <si>
    <t>K17XCD1</t>
  </si>
  <si>
    <t xml:space="preserve">Bùi Chánh </t>
  </si>
  <si>
    <t xml:space="preserve">Đỗ Đăng </t>
  </si>
  <si>
    <t>K17KCD8</t>
  </si>
  <si>
    <t>Lê Trọng</t>
  </si>
  <si>
    <t>Tin</t>
  </si>
  <si>
    <t xml:space="preserve">Mai Phạm Bảo </t>
  </si>
  <si>
    <t>K17QTH1</t>
  </si>
  <si>
    <t>Dương Tuyết</t>
  </si>
  <si>
    <t>Phan Xuân</t>
  </si>
  <si>
    <t>Lê Đức</t>
  </si>
  <si>
    <t>Cảnh</t>
  </si>
  <si>
    <t>ENG 102 D</t>
  </si>
  <si>
    <t>Hồ Quốc</t>
  </si>
  <si>
    <t>K17TTT</t>
  </si>
  <si>
    <t xml:space="preserve">Phạm Văn </t>
  </si>
  <si>
    <t>K17QNH3</t>
  </si>
  <si>
    <t>Phạm Lê Kiều</t>
  </si>
  <si>
    <t>K17KKT5</t>
  </si>
  <si>
    <t>Phạm Minh</t>
  </si>
  <si>
    <t>K17XCD3</t>
  </si>
  <si>
    <t>Đinh Ra</t>
  </si>
  <si>
    <t>Bân</t>
  </si>
  <si>
    <t>ENG 102 F</t>
  </si>
  <si>
    <t>Đường</t>
  </si>
  <si>
    <t>K17CSU_KTR1</t>
  </si>
  <si>
    <t>Nguyễn Thị Thúy</t>
  </si>
  <si>
    <t>Lê Phúc</t>
  </si>
  <si>
    <t>Phạm Thị Diệu</t>
  </si>
  <si>
    <t>Nguyễn Thiện</t>
  </si>
  <si>
    <t>K18PSU_KKT2</t>
  </si>
  <si>
    <t>Trương Ngọc Khánh</t>
  </si>
  <si>
    <t>K18PSU_QCD</t>
  </si>
  <si>
    <t>Phạm Thị Phúc</t>
  </si>
  <si>
    <t>K16ECD1</t>
  </si>
  <si>
    <t>Phạm Thị Quỳnh</t>
  </si>
  <si>
    <t>K18QCD</t>
  </si>
  <si>
    <t>Nguyễn Ngọc Tiểu</t>
  </si>
  <si>
    <t>Trương Lưu Tường</t>
  </si>
  <si>
    <t>Nguyễn Thị Minh</t>
  </si>
  <si>
    <t>ENG 102 H</t>
  </si>
  <si>
    <t>K18PSU_DCD3</t>
  </si>
  <si>
    <t>Gái</t>
  </si>
  <si>
    <t>Hứa Công</t>
  </si>
  <si>
    <t>K17DCD3</t>
  </si>
  <si>
    <t>Nguyễn Thy Hoàng</t>
  </si>
  <si>
    <t>Võ Trọng</t>
  </si>
  <si>
    <t>Phạm Thị</t>
  </si>
  <si>
    <t>Võ Thị Thanh</t>
  </si>
  <si>
    <t>Sen</t>
  </si>
  <si>
    <t>Thái Thị</t>
  </si>
  <si>
    <t>Tạ Huỳnh Thục</t>
  </si>
  <si>
    <t>Trần Nữ Phương</t>
  </si>
  <si>
    <t>Phạm Lê Công</t>
  </si>
  <si>
    <t>ENG 102 J</t>
  </si>
  <si>
    <t>Trần Viết</t>
  </si>
  <si>
    <t>Trần Ngọc Duy</t>
  </si>
  <si>
    <t>Liêm</t>
  </si>
  <si>
    <t>Nguyễn Phan Hùng</t>
  </si>
  <si>
    <t>Lê Bá</t>
  </si>
  <si>
    <t>Toại</t>
  </si>
  <si>
    <t>K14KKT4</t>
  </si>
  <si>
    <t>Phạm Thị Yến</t>
  </si>
  <si>
    <t>Phan Thành</t>
  </si>
  <si>
    <t>K14KTR2</t>
  </si>
  <si>
    <t>Lương Thanh</t>
  </si>
  <si>
    <t>ENG 102 L</t>
  </si>
  <si>
    <t>Phan Tấn</t>
  </si>
  <si>
    <t>Trương Thị Mỹ</t>
  </si>
  <si>
    <t>Duyên</t>
  </si>
  <si>
    <t xml:space="preserve">Bùi Duy </t>
  </si>
  <si>
    <t>Hồ Thái</t>
  </si>
  <si>
    <t>Nguyễn Thị Việt</t>
  </si>
  <si>
    <t>Võ Mai Mạnh</t>
  </si>
  <si>
    <t>K17KKT3</t>
  </si>
  <si>
    <t>Phạm Thị Phương</t>
  </si>
  <si>
    <t xml:space="preserve">Lê Tự Tấn </t>
  </si>
  <si>
    <t>Võ Thị Yến</t>
  </si>
  <si>
    <t>Ngân</t>
  </si>
  <si>
    <t>Lê Thị Nhật</t>
  </si>
  <si>
    <t>Lê Nhật</t>
  </si>
  <si>
    <t>Huỳnh Thị Kim</t>
  </si>
  <si>
    <t>Thoa</t>
  </si>
  <si>
    <t>Nguyễn Thị Tường</t>
  </si>
  <si>
    <t>Nguyễn Thắng Gia</t>
  </si>
  <si>
    <t>ENG 102 N</t>
  </si>
  <si>
    <t xml:space="preserve">Dương Nguyễn </t>
  </si>
  <si>
    <t xml:space="preserve">Lê Hoàng Công </t>
  </si>
  <si>
    <t xml:space="preserve">Nguyễn Thái </t>
  </si>
  <si>
    <t>Hồ Hoàng Trâm</t>
  </si>
  <si>
    <t>ENG 102 P</t>
  </si>
  <si>
    <t>Nguyễn Tuấn</t>
  </si>
  <si>
    <t>Chánh</t>
  </si>
  <si>
    <t>Lê Xuân</t>
  </si>
  <si>
    <t xml:space="preserve">Liêu </t>
  </si>
  <si>
    <t>K18PSU_DCD1</t>
  </si>
  <si>
    <t>Nguyễn Yến</t>
  </si>
  <si>
    <t>Nguyễn Thị Quỳnh</t>
  </si>
  <si>
    <t>Lê Thanh</t>
  </si>
  <si>
    <t>Đặng Viết</t>
  </si>
  <si>
    <t>Huyền</t>
  </si>
  <si>
    <t>ENG 102 R</t>
  </si>
  <si>
    <t>Nguyễn Xuân Tường</t>
  </si>
  <si>
    <t>Nguyễn Quang Vũ</t>
  </si>
  <si>
    <t>Lê Thị Tùng</t>
  </si>
  <si>
    <t>Triệu Đại</t>
  </si>
  <si>
    <t>Dương Chiến</t>
  </si>
  <si>
    <t>Trần Thị Phương</t>
  </si>
  <si>
    <t>Nguyễn Minh</t>
  </si>
  <si>
    <t>Ngô Thị Lan</t>
  </si>
  <si>
    <t>Huệ</t>
  </si>
  <si>
    <t>ENG 102 TIS</t>
  </si>
  <si>
    <t xml:space="preserve">Phạm </t>
  </si>
  <si>
    <t>Khải</t>
  </si>
  <si>
    <t>K18PSU_QNH2</t>
  </si>
  <si>
    <t>Lê Nguyễn Trúc</t>
  </si>
  <si>
    <t>Nguyễn Thị Kiều</t>
  </si>
  <si>
    <t>Phan Thị Kim</t>
  </si>
  <si>
    <t>Trần Hoàng Anh</t>
  </si>
  <si>
    <t>LCCC1+1+2</t>
  </si>
  <si>
    <t>ENG 102 T</t>
  </si>
  <si>
    <t>Nguyễn Huỳnh Thu</t>
  </si>
  <si>
    <t>Cầm</t>
  </si>
  <si>
    <t>Phan Hữu</t>
  </si>
  <si>
    <t>Diễm</t>
  </si>
  <si>
    <t>Lý Thị</t>
  </si>
  <si>
    <t>Phạm Xuân</t>
  </si>
  <si>
    <t>Bùi Thị Thu</t>
  </si>
  <si>
    <t>Nguyễn Huỳnh Trung</t>
  </si>
  <si>
    <t>Trịnh Phước</t>
  </si>
  <si>
    <t>Trần Hoàng Minh</t>
  </si>
  <si>
    <t>Đoàn Anh</t>
  </si>
  <si>
    <t>ENG 102 V</t>
  </si>
  <si>
    <t>Phạm Đức</t>
  </si>
  <si>
    <t>K17XDD3</t>
  </si>
  <si>
    <t>Cương</t>
  </si>
  <si>
    <t>Hồ Duy</t>
  </si>
  <si>
    <t xml:space="preserve">Nguyễn Thị Giáng </t>
  </si>
  <si>
    <t>K17QCD2</t>
  </si>
  <si>
    <t>Hữu</t>
  </si>
  <si>
    <t>Lê Tảo Nguyên</t>
  </si>
  <si>
    <t>Khương</t>
  </si>
  <si>
    <t>Nguyễn Nhật Thanh</t>
  </si>
  <si>
    <t>Đoàn Hữu</t>
  </si>
  <si>
    <t>Bảo Quý Anh</t>
  </si>
  <si>
    <t>Tài</t>
  </si>
  <si>
    <t>Tấn</t>
  </si>
  <si>
    <t>Đặng Thị Thanh</t>
  </si>
  <si>
    <t>K17KCD2</t>
  </si>
  <si>
    <t>Lưu Thị Hoài</t>
  </si>
  <si>
    <t xml:space="preserve">Nguyễn Tiến </t>
  </si>
  <si>
    <t xml:space="preserve">Nguyễn Viết </t>
  </si>
  <si>
    <t>Bi</t>
  </si>
  <si>
    <t>ENG 102 Z</t>
  </si>
  <si>
    <t xml:space="preserve">Nguyễn Thanh </t>
  </si>
  <si>
    <t>K17XDD1</t>
  </si>
  <si>
    <t>Trần Thị Mỹ</t>
  </si>
  <si>
    <t>K16TCD1</t>
  </si>
  <si>
    <t>Võ Quốc</t>
  </si>
  <si>
    <t>Hồ Xuân Vũ</t>
  </si>
  <si>
    <t>Huỳnh Như Bảo</t>
  </si>
  <si>
    <t>Khuê</t>
  </si>
  <si>
    <t>Phan Ngọc</t>
  </si>
  <si>
    <t>K13KTR1</t>
  </si>
  <si>
    <t>Hoàng Xuân</t>
  </si>
  <si>
    <t>K15CMU_TCD1</t>
  </si>
  <si>
    <t>Hoàng Ngọc</t>
  </si>
  <si>
    <t>K15XCD2</t>
  </si>
  <si>
    <t>Nguyễn Tô</t>
  </si>
  <si>
    <t>Ngô Thị Thu</t>
  </si>
  <si>
    <t>Lô Minh</t>
  </si>
  <si>
    <t>Thơ</t>
  </si>
  <si>
    <t>K14DCD1</t>
  </si>
  <si>
    <t>Thái Thùy</t>
  </si>
  <si>
    <t>ENG 102 RIS</t>
  </si>
  <si>
    <t>Võ Phi Hùng</t>
  </si>
  <si>
    <t>K18PSU_QNH1</t>
  </si>
  <si>
    <t>Ngô Thị Bích</t>
  </si>
  <si>
    <t>Nguyễn Kim</t>
  </si>
  <si>
    <t>Trọng</t>
  </si>
  <si>
    <t>Thái Thị Phương</t>
  </si>
  <si>
    <t>ENG 102 BB</t>
  </si>
  <si>
    <t xml:space="preserve">Phạm Hồng Anh </t>
  </si>
  <si>
    <t>Huỳnh Thị</t>
  </si>
  <si>
    <t>Trần Thị Minh</t>
  </si>
  <si>
    <t>Trần Thị Khánh</t>
  </si>
  <si>
    <t>Đặng Quang</t>
  </si>
  <si>
    <t>Lý Trung</t>
  </si>
  <si>
    <t>Nguyễn Thị Diễm</t>
  </si>
  <si>
    <t>Nguyễn Phan Anh</t>
  </si>
  <si>
    <t>Võ Thị Bé</t>
  </si>
  <si>
    <t>Nguyễn Trương Mỹ</t>
  </si>
  <si>
    <t>Hảo</t>
  </si>
  <si>
    <t>ENG 102 BD</t>
  </si>
  <si>
    <t>Lê Thị Khánh</t>
  </si>
  <si>
    <t>Lê Đình Anh</t>
  </si>
  <si>
    <t>K17TCD2</t>
  </si>
  <si>
    <t>Liên</t>
  </si>
  <si>
    <t>Đoàn Thanh</t>
  </si>
  <si>
    <t>Thoại</t>
  </si>
  <si>
    <t>Dương Quang</t>
  </si>
  <si>
    <t>Thống</t>
  </si>
  <si>
    <t>Huỳnh Công</t>
  </si>
  <si>
    <t>Tịnh</t>
  </si>
  <si>
    <t>Bùi Thị Huyền</t>
  </si>
  <si>
    <t>Lại Quang</t>
  </si>
  <si>
    <t>Báu</t>
  </si>
  <si>
    <t>ENG 102 BF</t>
  </si>
  <si>
    <t>Bùi Duy</t>
  </si>
  <si>
    <t>Trẫn Thị Diễm</t>
  </si>
  <si>
    <t xml:space="preserve">Nguyễn Hoàng </t>
  </si>
  <si>
    <t>K17ECD</t>
  </si>
  <si>
    <t>ENG 102 BH</t>
  </si>
  <si>
    <t>Hà Văn</t>
  </si>
  <si>
    <t>Lê Hiển</t>
  </si>
  <si>
    <t xml:space="preserve">Trần Mạnh </t>
  </si>
  <si>
    <t>Võ Thanh</t>
  </si>
  <si>
    <t>Tuyền</t>
  </si>
  <si>
    <t>Đặng Duy Nhật</t>
  </si>
  <si>
    <t>ENG 102 NIS</t>
  </si>
  <si>
    <t xml:space="preserve">Hà </t>
  </si>
  <si>
    <t>Nguyễn Thị Anh</t>
  </si>
  <si>
    <t>Lê Vĩnh</t>
  </si>
  <si>
    <t>ENG 102 BIS</t>
  </si>
  <si>
    <t>K18CSU_XDD</t>
  </si>
  <si>
    <t>K15XDC</t>
  </si>
  <si>
    <t>Nguyễn Sơn</t>
  </si>
  <si>
    <t>K18PSU_QTH2</t>
  </si>
  <si>
    <t>K18CMU_TMT</t>
  </si>
  <si>
    <t>Bùi Thiên</t>
  </si>
  <si>
    <t>Trương Đăng</t>
  </si>
  <si>
    <t>Bão</t>
  </si>
  <si>
    <t>ENG 102 PIS</t>
  </si>
  <si>
    <t>Hồ Tấn</t>
  </si>
  <si>
    <t>Ngô Đăng Thanh</t>
  </si>
  <si>
    <t>Mai Trung</t>
  </si>
  <si>
    <t>dv3</t>
  </si>
  <si>
    <t>502-dv3-84</t>
  </si>
  <si>
    <t>502</t>
  </si>
  <si>
    <t>KHÓA  K17 - K18 *  NĂM 2012 - 2013</t>
  </si>
  <si>
    <t>MÔN :ANH VĂN SƠ CẤP 2 (ĐỌC VIẾT)* MÃ MÔN:ENG 102</t>
  </si>
  <si>
    <t xml:space="preserve">Thời gian:09h30 - Ngày 31/07/2013 - Phòng: 502 - cơ sở:  K7/25 Quang trung </t>
  </si>
  <si>
    <t>508-dv3-44</t>
  </si>
  <si>
    <t>508</t>
  </si>
  <si>
    <t xml:space="preserve">Thời gian:09h30 - Ngày 31/07/2013 - Phòng: 508 - cơ sở:  K7/25 Quang trung </t>
  </si>
  <si>
    <t>609-dv3-73</t>
  </si>
  <si>
    <t>609</t>
  </si>
  <si>
    <t xml:space="preserve">Thời gian:09h30 - Ngày 31/07/2013 - Phòng: 609 - cơ sở:  K7/25 Quang trung </t>
  </si>
  <si>
    <t>704-dv3-47</t>
  </si>
  <si>
    <t>704</t>
  </si>
  <si>
    <t xml:space="preserve">Thời gian:09h30 - Ngày 31/07/2013 - Phòng: 704 -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</si>
</sst>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5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5" fillId="0" borderId="8" xfId="120" applyFont="1" applyBorder="1" applyAlignment="1">
      <alignment horizontal="center"/>
    </xf>
    <xf numFmtId="0" fontId="95" fillId="0" borderId="19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7"/>
      <c r="AB9" s="118"/>
      <c r="AC9" s="118"/>
      <c r="AD9" s="11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5"/>
      <c r="AB10" s="106"/>
      <c r="AC10" s="106"/>
      <c r="AD10" s="10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5"/>
      <c r="AB11" s="106"/>
      <c r="AC11" s="106"/>
      <c r="AD11" s="10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5"/>
      <c r="AB12" s="106"/>
      <c r="AC12" s="106"/>
      <c r="AD12" s="10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5"/>
      <c r="AB13" s="106"/>
      <c r="AC13" s="106"/>
      <c r="AD13" s="10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5"/>
      <c r="AB14" s="106"/>
      <c r="AC14" s="106"/>
      <c r="AD14" s="10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5"/>
      <c r="AB15" s="106"/>
      <c r="AC15" s="106"/>
      <c r="AD15" s="10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5"/>
      <c r="AB16" s="106"/>
      <c r="AC16" s="106"/>
      <c r="AD16" s="10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5"/>
      <c r="AB17" s="106"/>
      <c r="AC17" s="106"/>
      <c r="AD17" s="10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5"/>
      <c r="AB18" s="106"/>
      <c r="AC18" s="106"/>
      <c r="AD18" s="10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5"/>
      <c r="AB19" s="106"/>
      <c r="AC19" s="106"/>
      <c r="AD19" s="10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5"/>
      <c r="AB20" s="106"/>
      <c r="AC20" s="106"/>
      <c r="AD20" s="10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5"/>
      <c r="AB21" s="106"/>
      <c r="AC21" s="106"/>
      <c r="AD21" s="10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5"/>
      <c r="AB22" s="106"/>
      <c r="AC22" s="106"/>
      <c r="AD22" s="10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4"/>
      <c r="AB23" s="115"/>
      <c r="AC23" s="115"/>
      <c r="AD23" s="11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7"/>
      <c r="AB32" s="118"/>
      <c r="AC32" s="118"/>
      <c r="AD32" s="11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5"/>
      <c r="AB33" s="106"/>
      <c r="AC33" s="106"/>
      <c r="AD33" s="10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5"/>
      <c r="AB34" s="106"/>
      <c r="AC34" s="106"/>
      <c r="AD34" s="10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5"/>
      <c r="AB35" s="106"/>
      <c r="AC35" s="106"/>
      <c r="AD35" s="10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5"/>
      <c r="AB36" s="106"/>
      <c r="AC36" s="106"/>
      <c r="AD36" s="10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5"/>
      <c r="AB37" s="106"/>
      <c r="AC37" s="106"/>
      <c r="AD37" s="10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5"/>
      <c r="AB38" s="106"/>
      <c r="AC38" s="106"/>
      <c r="AD38" s="10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5"/>
      <c r="AB39" s="106"/>
      <c r="AC39" s="106"/>
      <c r="AD39" s="10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5"/>
      <c r="AB40" s="106"/>
      <c r="AC40" s="106"/>
      <c r="AD40" s="10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5"/>
      <c r="AB41" s="106"/>
      <c r="AC41" s="106"/>
      <c r="AD41" s="10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5"/>
      <c r="AB42" s="106"/>
      <c r="AC42" s="106"/>
      <c r="AD42" s="10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5"/>
      <c r="AB43" s="106"/>
      <c r="AC43" s="106"/>
      <c r="AD43" s="10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5"/>
      <c r="AB44" s="106"/>
      <c r="AC44" s="106"/>
      <c r="AD44" s="10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5"/>
      <c r="AB45" s="106"/>
      <c r="AC45" s="106"/>
      <c r="AD45" s="10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4"/>
      <c r="AB46" s="115"/>
      <c r="AC46" s="115"/>
      <c r="AD46" s="11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7"/>
      <c r="AB55" s="118"/>
      <c r="AC55" s="118"/>
      <c r="AD55" s="11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5"/>
      <c r="AB56" s="106"/>
      <c r="AC56" s="106"/>
      <c r="AD56" s="10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5"/>
      <c r="AB57" s="106"/>
      <c r="AC57" s="106"/>
      <c r="AD57" s="10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5"/>
      <c r="AB58" s="106"/>
      <c r="AC58" s="106"/>
      <c r="AD58" s="10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5"/>
      <c r="AB59" s="106"/>
      <c r="AC59" s="106"/>
      <c r="AD59" s="10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5"/>
      <c r="AB60" s="106"/>
      <c r="AC60" s="106"/>
      <c r="AD60" s="10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5"/>
      <c r="AB61" s="106"/>
      <c r="AC61" s="106"/>
      <c r="AD61" s="10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5"/>
      <c r="AB62" s="106"/>
      <c r="AC62" s="106"/>
      <c r="AD62" s="10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5"/>
      <c r="AB63" s="106"/>
      <c r="AC63" s="106"/>
      <c r="AD63" s="10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5"/>
      <c r="AB64" s="106"/>
      <c r="AC64" s="106"/>
      <c r="AD64" s="10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5"/>
      <c r="AB65" s="106"/>
      <c r="AC65" s="106"/>
      <c r="AD65" s="10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5"/>
      <c r="AB66" s="106"/>
      <c r="AC66" s="106"/>
      <c r="AD66" s="10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5"/>
      <c r="AB67" s="106"/>
      <c r="AC67" s="106"/>
      <c r="AD67" s="10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5"/>
      <c r="AB68" s="106"/>
      <c r="AC68" s="106"/>
      <c r="AD68" s="10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4"/>
      <c r="AB69" s="115"/>
      <c r="AC69" s="115"/>
      <c r="AD69" s="11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7"/>
      <c r="AB78" s="118"/>
      <c r="AC78" s="118"/>
      <c r="AD78" s="11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5"/>
      <c r="AB79" s="106"/>
      <c r="AC79" s="106"/>
      <c r="AD79" s="10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5"/>
      <c r="AB80" s="106"/>
      <c r="AC80" s="106"/>
      <c r="AD80" s="10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06"/>
      <c r="AC81" s="106"/>
      <c r="AD81" s="10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5"/>
      <c r="AB82" s="106"/>
      <c r="AC82" s="106"/>
      <c r="AD82" s="10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5"/>
      <c r="AB83" s="106"/>
      <c r="AC83" s="106"/>
      <c r="AD83" s="10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5"/>
      <c r="AB84" s="106"/>
      <c r="AC84" s="106"/>
      <c r="AD84" s="10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5"/>
      <c r="AB85" s="106"/>
      <c r="AC85" s="106"/>
      <c r="AD85" s="10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5"/>
      <c r="AB86" s="106"/>
      <c r="AC86" s="106"/>
      <c r="AD86" s="10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5"/>
      <c r="AB87" s="106"/>
      <c r="AC87" s="106"/>
      <c r="AD87" s="10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5"/>
      <c r="AB88" s="106"/>
      <c r="AC88" s="106"/>
      <c r="AD88" s="10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5"/>
      <c r="AB89" s="106"/>
      <c r="AC89" s="106"/>
      <c r="AD89" s="10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5"/>
      <c r="AB90" s="106"/>
      <c r="AC90" s="106"/>
      <c r="AD90" s="10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5"/>
      <c r="AB91" s="106"/>
      <c r="AC91" s="106"/>
      <c r="AD91" s="10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4"/>
      <c r="AB92" s="115"/>
      <c r="AC92" s="115"/>
      <c r="AD92" s="11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0" t="s">
        <v>5</v>
      </c>
      <c r="B1" s="120"/>
      <c r="C1" s="120"/>
      <c r="D1" s="12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0" t="s">
        <v>6</v>
      </c>
      <c r="B2" s="120"/>
      <c r="C2" s="120"/>
      <c r="D2" s="12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F5" s="46"/>
    </row>
    <row r="6" spans="1:32" s="11" customFormat="1" ht="17.25" customHeight="1">
      <c r="A6" s="121" t="s">
        <v>4</v>
      </c>
      <c r="B6" s="10"/>
      <c r="C6" s="124" t="s">
        <v>8</v>
      </c>
      <c r="D6" s="130" t="s">
        <v>9</v>
      </c>
      <c r="E6" s="111" t="s">
        <v>10</v>
      </c>
      <c r="F6" s="127" t="s">
        <v>11</v>
      </c>
      <c r="G6" s="124" t="s">
        <v>12</v>
      </c>
      <c r="H6" s="127" t="s">
        <v>13</v>
      </c>
      <c r="I6" s="110" t="s">
        <v>14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 t="s">
        <v>15</v>
      </c>
      <c r="Y6" s="110"/>
      <c r="Z6" s="110"/>
      <c r="AA6" s="136" t="s">
        <v>16</v>
      </c>
      <c r="AB6" s="137"/>
      <c r="AC6" s="137"/>
      <c r="AD6" s="138"/>
    </row>
    <row r="7" spans="1:32" s="11" customFormat="1" ht="63.75" customHeight="1">
      <c r="A7" s="122"/>
      <c r="B7" s="12"/>
      <c r="C7" s="125"/>
      <c r="D7" s="131"/>
      <c r="E7" s="112"/>
      <c r="F7" s="128"/>
      <c r="G7" s="125"/>
      <c r="H7" s="134"/>
      <c r="I7" s="13" t="s">
        <v>31</v>
      </c>
      <c r="J7" s="14" t="s">
        <v>34</v>
      </c>
      <c r="K7" s="108" t="s">
        <v>32</v>
      </c>
      <c r="L7" s="108"/>
      <c r="M7" s="108"/>
      <c r="N7" s="108"/>
      <c r="O7" s="108" t="s">
        <v>33</v>
      </c>
      <c r="P7" s="108"/>
      <c r="Q7" s="108"/>
      <c r="R7" s="108"/>
      <c r="S7" s="108" t="s">
        <v>35</v>
      </c>
      <c r="T7" s="108"/>
      <c r="U7" s="108"/>
      <c r="V7" s="108"/>
      <c r="W7" s="14" t="s">
        <v>36</v>
      </c>
      <c r="X7" s="14" t="s">
        <v>37</v>
      </c>
      <c r="Y7" s="14" t="s">
        <v>38</v>
      </c>
      <c r="Z7" s="14" t="s">
        <v>39</v>
      </c>
      <c r="AA7" s="139"/>
      <c r="AB7" s="140"/>
      <c r="AC7" s="140"/>
      <c r="AD7" s="141"/>
    </row>
    <row r="8" spans="1:32" s="18" customFormat="1" ht="21">
      <c r="A8" s="123"/>
      <c r="B8" s="15"/>
      <c r="C8" s="126"/>
      <c r="D8" s="132"/>
      <c r="E8" s="113"/>
      <c r="F8" s="129"/>
      <c r="G8" s="126"/>
      <c r="H8" s="13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2"/>
      <c r="AB8" s="143"/>
      <c r="AC8" s="143"/>
      <c r="AD8" s="14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1" t="e">
        <f>IF(ISNA(VLOOKUP($B9,#REF!,AA$4,0))=FALSE,VLOOKUP($B9,#REF!,AA$4,0),"")</f>
        <v>#REF!</v>
      </c>
      <c r="AB9" s="152" t="e">
        <f>IF(ISNA(VLOOKUP($B9,#REF!,AB$4,0))=FALSE,VLOOKUP($B9,#REF!,AB$4,0),"")</f>
        <v>#REF!</v>
      </c>
      <c r="AC9" s="152" t="e">
        <f>IF(ISNA(VLOOKUP($B9,#REF!,AC$4,0))=FALSE,VLOOKUP($B9,#REF!,AC$4,0),"")</f>
        <v>#REF!</v>
      </c>
      <c r="AD9" s="153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5" t="e">
        <f>IF(ISNA(VLOOKUP($B10,#REF!,AA$4,0))=FALSE,VLOOKUP($B10,#REF!,AA$4,0),"")</f>
        <v>#REF!</v>
      </c>
      <c r="AB10" s="146" t="e">
        <f>IF(ISNA(VLOOKUP($B10,#REF!,AB$4,0))=FALSE,VLOOKUP($B10,#REF!,AB$4,0),"")</f>
        <v>#REF!</v>
      </c>
      <c r="AC10" s="146" t="e">
        <f>IF(ISNA(VLOOKUP($B10,#REF!,AC$4,0))=FALSE,VLOOKUP($B10,#REF!,AC$4,0),"")</f>
        <v>#REF!</v>
      </c>
      <c r="AD10" s="14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5" t="e">
        <f>IF(ISNA(VLOOKUP($B11,#REF!,AA$4,0))=FALSE,VLOOKUP($B11,#REF!,AA$4,0),"")</f>
        <v>#REF!</v>
      </c>
      <c r="AB11" s="146" t="e">
        <f>IF(ISNA(VLOOKUP($B11,#REF!,AB$4,0))=FALSE,VLOOKUP($B11,#REF!,AB$4,0),"")</f>
        <v>#REF!</v>
      </c>
      <c r="AC11" s="146" t="e">
        <f>IF(ISNA(VLOOKUP($B11,#REF!,AC$4,0))=FALSE,VLOOKUP($B11,#REF!,AC$4,0),"")</f>
        <v>#REF!</v>
      </c>
      <c r="AD11" s="14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5" t="e">
        <f>IF(ISNA(VLOOKUP($B12,#REF!,AA$4,0))=FALSE,VLOOKUP($B12,#REF!,AA$4,0),"")</f>
        <v>#REF!</v>
      </c>
      <c r="AB12" s="146" t="e">
        <f>IF(ISNA(VLOOKUP($B12,#REF!,AB$4,0))=FALSE,VLOOKUP($B12,#REF!,AB$4,0),"")</f>
        <v>#REF!</v>
      </c>
      <c r="AC12" s="146" t="e">
        <f>IF(ISNA(VLOOKUP($B12,#REF!,AC$4,0))=FALSE,VLOOKUP($B12,#REF!,AC$4,0),"")</f>
        <v>#REF!</v>
      </c>
      <c r="AD12" s="14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5" t="e">
        <f>IF(ISNA(VLOOKUP($B13,#REF!,AA$4,0))=FALSE,VLOOKUP($B13,#REF!,AA$4,0),"")</f>
        <v>#REF!</v>
      </c>
      <c r="AB13" s="146" t="e">
        <f>IF(ISNA(VLOOKUP($B13,#REF!,AB$4,0))=FALSE,VLOOKUP($B13,#REF!,AB$4,0),"")</f>
        <v>#REF!</v>
      </c>
      <c r="AC13" s="146" t="e">
        <f>IF(ISNA(VLOOKUP($B13,#REF!,AC$4,0))=FALSE,VLOOKUP($B13,#REF!,AC$4,0),"")</f>
        <v>#REF!</v>
      </c>
      <c r="AD13" s="14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5" t="e">
        <f>IF(ISNA(VLOOKUP($B14,#REF!,AA$4,0))=FALSE,VLOOKUP($B14,#REF!,AA$4,0),"")</f>
        <v>#REF!</v>
      </c>
      <c r="AB14" s="146" t="e">
        <f>IF(ISNA(VLOOKUP($B14,#REF!,AB$4,0))=FALSE,VLOOKUP($B14,#REF!,AB$4,0),"")</f>
        <v>#REF!</v>
      </c>
      <c r="AC14" s="146" t="e">
        <f>IF(ISNA(VLOOKUP($B14,#REF!,AC$4,0))=FALSE,VLOOKUP($B14,#REF!,AC$4,0),"")</f>
        <v>#REF!</v>
      </c>
      <c r="AD14" s="14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5" t="e">
        <f>IF(ISNA(VLOOKUP($B15,#REF!,AA$4,0))=FALSE,VLOOKUP($B15,#REF!,AA$4,0),"")</f>
        <v>#REF!</v>
      </c>
      <c r="AB15" s="146" t="e">
        <f>IF(ISNA(VLOOKUP($B15,#REF!,AB$4,0))=FALSE,VLOOKUP($B15,#REF!,AB$4,0),"")</f>
        <v>#REF!</v>
      </c>
      <c r="AC15" s="146" t="e">
        <f>IF(ISNA(VLOOKUP($B15,#REF!,AC$4,0))=FALSE,VLOOKUP($B15,#REF!,AC$4,0),"")</f>
        <v>#REF!</v>
      </c>
      <c r="AD15" s="14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5" t="e">
        <f>IF(ISNA(VLOOKUP($B16,#REF!,AA$4,0))=FALSE,VLOOKUP($B16,#REF!,AA$4,0),"")</f>
        <v>#REF!</v>
      </c>
      <c r="AB16" s="146" t="e">
        <f>IF(ISNA(VLOOKUP($B16,#REF!,AB$4,0))=FALSE,VLOOKUP($B16,#REF!,AB$4,0),"")</f>
        <v>#REF!</v>
      </c>
      <c r="AC16" s="146" t="e">
        <f>IF(ISNA(VLOOKUP($B16,#REF!,AC$4,0))=FALSE,VLOOKUP($B16,#REF!,AC$4,0),"")</f>
        <v>#REF!</v>
      </c>
      <c r="AD16" s="14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5" t="e">
        <f>IF(ISNA(VLOOKUP($B17,#REF!,AA$4,0))=FALSE,VLOOKUP($B17,#REF!,AA$4,0),"")</f>
        <v>#REF!</v>
      </c>
      <c r="AB17" s="146" t="e">
        <f>IF(ISNA(VLOOKUP($B17,#REF!,AB$4,0))=FALSE,VLOOKUP($B17,#REF!,AB$4,0),"")</f>
        <v>#REF!</v>
      </c>
      <c r="AC17" s="146" t="e">
        <f>IF(ISNA(VLOOKUP($B17,#REF!,AC$4,0))=FALSE,VLOOKUP($B17,#REF!,AC$4,0),"")</f>
        <v>#REF!</v>
      </c>
      <c r="AD17" s="14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5" t="e">
        <f>IF(ISNA(VLOOKUP($B18,#REF!,AA$4,0))=FALSE,VLOOKUP($B18,#REF!,AA$4,0),"")</f>
        <v>#REF!</v>
      </c>
      <c r="AB18" s="146" t="e">
        <f>IF(ISNA(VLOOKUP($B18,#REF!,AB$4,0))=FALSE,VLOOKUP($B18,#REF!,AB$4,0),"")</f>
        <v>#REF!</v>
      </c>
      <c r="AC18" s="146" t="e">
        <f>IF(ISNA(VLOOKUP($B18,#REF!,AC$4,0))=FALSE,VLOOKUP($B18,#REF!,AC$4,0),"")</f>
        <v>#REF!</v>
      </c>
      <c r="AD18" s="14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5" t="e">
        <f>IF(ISNA(VLOOKUP($B19,#REF!,AA$4,0))=FALSE,VLOOKUP($B19,#REF!,AA$4,0),"")</f>
        <v>#REF!</v>
      </c>
      <c r="AB19" s="146" t="e">
        <f>IF(ISNA(VLOOKUP($B19,#REF!,AB$4,0))=FALSE,VLOOKUP($B19,#REF!,AB$4,0),"")</f>
        <v>#REF!</v>
      </c>
      <c r="AC19" s="146" t="e">
        <f>IF(ISNA(VLOOKUP($B19,#REF!,AC$4,0))=FALSE,VLOOKUP($B19,#REF!,AC$4,0),"")</f>
        <v>#REF!</v>
      </c>
      <c r="AD19" s="14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5" t="e">
        <f>IF(ISNA(VLOOKUP($B20,#REF!,AA$4,0))=FALSE,VLOOKUP($B20,#REF!,AA$4,0),"")</f>
        <v>#REF!</v>
      </c>
      <c r="AB20" s="146" t="e">
        <f>IF(ISNA(VLOOKUP($B20,#REF!,AB$4,0))=FALSE,VLOOKUP($B20,#REF!,AB$4,0),"")</f>
        <v>#REF!</v>
      </c>
      <c r="AC20" s="146" t="e">
        <f>IF(ISNA(VLOOKUP($B20,#REF!,AC$4,0))=FALSE,VLOOKUP($B20,#REF!,AC$4,0),"")</f>
        <v>#REF!</v>
      </c>
      <c r="AD20" s="14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5" t="e">
        <f>IF(ISNA(VLOOKUP($B21,#REF!,AA$4,0))=FALSE,VLOOKUP($B21,#REF!,AA$4,0),"")</f>
        <v>#REF!</v>
      </c>
      <c r="AB21" s="146" t="e">
        <f>IF(ISNA(VLOOKUP($B21,#REF!,AB$4,0))=FALSE,VLOOKUP($B21,#REF!,AB$4,0),"")</f>
        <v>#REF!</v>
      </c>
      <c r="AC21" s="146" t="e">
        <f>IF(ISNA(VLOOKUP($B21,#REF!,AC$4,0))=FALSE,VLOOKUP($B21,#REF!,AC$4,0),"")</f>
        <v>#REF!</v>
      </c>
      <c r="AD21" s="14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5" t="e">
        <f>IF(ISNA(VLOOKUP($B22,#REF!,AA$4,0))=FALSE,VLOOKUP($B22,#REF!,AA$4,0),"")</f>
        <v>#REF!</v>
      </c>
      <c r="AB22" s="146" t="e">
        <f>IF(ISNA(VLOOKUP($B22,#REF!,AB$4,0))=FALSE,VLOOKUP($B22,#REF!,AB$4,0),"")</f>
        <v>#REF!</v>
      </c>
      <c r="AC22" s="146" t="e">
        <f>IF(ISNA(VLOOKUP($B22,#REF!,AC$4,0))=FALSE,VLOOKUP($B22,#REF!,AC$4,0),"")</f>
        <v>#REF!</v>
      </c>
      <c r="AD22" s="14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8" t="e">
        <f>IF(ISNA(VLOOKUP($B23,#REF!,AA$4,0))=FALSE,VLOOKUP($B23,#REF!,AA$4,0),"")</f>
        <v>#REF!</v>
      </c>
      <c r="AB23" s="149" t="e">
        <f>IF(ISNA(VLOOKUP($B23,#REF!,AB$4,0))=FALSE,VLOOKUP($B23,#REF!,AB$4,0),"")</f>
        <v>#REF!</v>
      </c>
      <c r="AC23" s="149" t="e">
        <f>IF(ISNA(VLOOKUP($B23,#REF!,AC$4,0))=FALSE,VLOOKUP($B23,#REF!,AC$4,0),"")</f>
        <v>#REF!</v>
      </c>
      <c r="AD23" s="15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4" t="s">
        <v>30</v>
      </c>
      <c r="T24" s="104"/>
      <c r="U24" s="104"/>
      <c r="V24" s="104"/>
      <c r="W24" s="104"/>
      <c r="X24" s="104"/>
      <c r="Y24" s="104"/>
      <c r="Z24" s="104"/>
      <c r="AA24" s="10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4" t="s">
        <v>22</v>
      </c>
      <c r="L25" s="104"/>
      <c r="M25" s="104"/>
      <c r="N25" s="104"/>
      <c r="O25" s="104"/>
      <c r="P25" s="104"/>
      <c r="Q25" s="104"/>
      <c r="R25" s="104"/>
      <c r="T25" s="21"/>
      <c r="U25" s="21"/>
      <c r="V25" s="104" t="s">
        <v>23</v>
      </c>
      <c r="W25" s="104"/>
      <c r="X25" s="104"/>
      <c r="Y25" s="104"/>
      <c r="Z25" s="104"/>
      <c r="AA25" s="10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4" t="s">
        <v>24</v>
      </c>
      <c r="L26" s="104"/>
      <c r="M26" s="104"/>
      <c r="N26" s="104"/>
      <c r="O26" s="104"/>
      <c r="P26" s="104"/>
      <c r="Q26" s="104"/>
      <c r="R26" s="104"/>
      <c r="S26" s="30"/>
      <c r="T26" s="30"/>
      <c r="U26" s="30"/>
      <c r="V26" s="104" t="s">
        <v>24</v>
      </c>
      <c r="W26" s="104"/>
      <c r="X26" s="104"/>
      <c r="Y26" s="104"/>
      <c r="Z26" s="104"/>
      <c r="AA26" s="10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1" t="e">
        <f>IF(ISNA(VLOOKUP($B32,#REF!,AA$4,0))=FALSE,VLOOKUP($B32,#REF!,AA$4,0),"")</f>
        <v>#REF!</v>
      </c>
      <c r="AB32" s="152" t="e">
        <f>IF(ISNA(VLOOKUP($B32,#REF!,AB$4,0))=FALSE,VLOOKUP($B32,#REF!,AB$4,0),"")</f>
        <v>#REF!</v>
      </c>
      <c r="AC32" s="152" t="e">
        <f>IF(ISNA(VLOOKUP($B32,#REF!,AC$4,0))=FALSE,VLOOKUP($B32,#REF!,AC$4,0),"")</f>
        <v>#REF!</v>
      </c>
      <c r="AD32" s="153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5" t="e">
        <f>IF(ISNA(VLOOKUP($B33,#REF!,AA$4,0))=FALSE,VLOOKUP($B33,#REF!,AA$4,0),"")</f>
        <v>#REF!</v>
      </c>
      <c r="AB33" s="146" t="e">
        <f>IF(ISNA(VLOOKUP($B33,#REF!,AB$4,0))=FALSE,VLOOKUP($B33,#REF!,AB$4,0),"")</f>
        <v>#REF!</v>
      </c>
      <c r="AC33" s="146" t="e">
        <f>IF(ISNA(VLOOKUP($B33,#REF!,AC$4,0))=FALSE,VLOOKUP($B33,#REF!,AC$4,0),"")</f>
        <v>#REF!</v>
      </c>
      <c r="AD33" s="14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5" t="e">
        <f>IF(ISNA(VLOOKUP($B34,#REF!,AA$4,0))=FALSE,VLOOKUP($B34,#REF!,AA$4,0),"")</f>
        <v>#REF!</v>
      </c>
      <c r="AB34" s="146" t="e">
        <f>IF(ISNA(VLOOKUP($B34,#REF!,AB$4,0))=FALSE,VLOOKUP($B34,#REF!,AB$4,0),"")</f>
        <v>#REF!</v>
      </c>
      <c r="AC34" s="146" t="e">
        <f>IF(ISNA(VLOOKUP($B34,#REF!,AC$4,0))=FALSE,VLOOKUP($B34,#REF!,AC$4,0),"")</f>
        <v>#REF!</v>
      </c>
      <c r="AD34" s="14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5" t="e">
        <f>IF(ISNA(VLOOKUP($B35,#REF!,AA$4,0))=FALSE,VLOOKUP($B35,#REF!,AA$4,0),"")</f>
        <v>#REF!</v>
      </c>
      <c r="AB35" s="146" t="e">
        <f>IF(ISNA(VLOOKUP($B35,#REF!,AB$4,0))=FALSE,VLOOKUP($B35,#REF!,AB$4,0),"")</f>
        <v>#REF!</v>
      </c>
      <c r="AC35" s="146" t="e">
        <f>IF(ISNA(VLOOKUP($B35,#REF!,AC$4,0))=FALSE,VLOOKUP($B35,#REF!,AC$4,0),"")</f>
        <v>#REF!</v>
      </c>
      <c r="AD35" s="14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5" t="e">
        <f>IF(ISNA(VLOOKUP($B36,#REF!,AA$4,0))=FALSE,VLOOKUP($B36,#REF!,AA$4,0),"")</f>
        <v>#REF!</v>
      </c>
      <c r="AB36" s="146" t="e">
        <f>IF(ISNA(VLOOKUP($B36,#REF!,AB$4,0))=FALSE,VLOOKUP($B36,#REF!,AB$4,0),"")</f>
        <v>#REF!</v>
      </c>
      <c r="AC36" s="146" t="e">
        <f>IF(ISNA(VLOOKUP($B36,#REF!,AC$4,0))=FALSE,VLOOKUP($B36,#REF!,AC$4,0),"")</f>
        <v>#REF!</v>
      </c>
      <c r="AD36" s="14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5" t="e">
        <f>IF(ISNA(VLOOKUP($B37,#REF!,AA$4,0))=FALSE,VLOOKUP($B37,#REF!,AA$4,0),"")</f>
        <v>#REF!</v>
      </c>
      <c r="AB37" s="146" t="e">
        <f>IF(ISNA(VLOOKUP($B37,#REF!,AB$4,0))=FALSE,VLOOKUP($B37,#REF!,AB$4,0),"")</f>
        <v>#REF!</v>
      </c>
      <c r="AC37" s="146" t="e">
        <f>IF(ISNA(VLOOKUP($B37,#REF!,AC$4,0))=FALSE,VLOOKUP($B37,#REF!,AC$4,0),"")</f>
        <v>#REF!</v>
      </c>
      <c r="AD37" s="14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5" t="e">
        <f>IF(ISNA(VLOOKUP($B38,#REF!,AA$4,0))=FALSE,VLOOKUP($B38,#REF!,AA$4,0),"")</f>
        <v>#REF!</v>
      </c>
      <c r="AB38" s="146" t="e">
        <f>IF(ISNA(VLOOKUP($B38,#REF!,AB$4,0))=FALSE,VLOOKUP($B38,#REF!,AB$4,0),"")</f>
        <v>#REF!</v>
      </c>
      <c r="AC38" s="146" t="e">
        <f>IF(ISNA(VLOOKUP($B38,#REF!,AC$4,0))=FALSE,VLOOKUP($B38,#REF!,AC$4,0),"")</f>
        <v>#REF!</v>
      </c>
      <c r="AD38" s="14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5" t="e">
        <f>IF(ISNA(VLOOKUP($B39,#REF!,AA$4,0))=FALSE,VLOOKUP($B39,#REF!,AA$4,0),"")</f>
        <v>#REF!</v>
      </c>
      <c r="AB39" s="146" t="e">
        <f>IF(ISNA(VLOOKUP($B39,#REF!,AB$4,0))=FALSE,VLOOKUP($B39,#REF!,AB$4,0),"")</f>
        <v>#REF!</v>
      </c>
      <c r="AC39" s="146" t="e">
        <f>IF(ISNA(VLOOKUP($B39,#REF!,AC$4,0))=FALSE,VLOOKUP($B39,#REF!,AC$4,0),"")</f>
        <v>#REF!</v>
      </c>
      <c r="AD39" s="14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5" t="e">
        <f>IF(ISNA(VLOOKUP($B40,#REF!,AA$4,0))=FALSE,VLOOKUP($B40,#REF!,AA$4,0),"")</f>
        <v>#REF!</v>
      </c>
      <c r="AB40" s="146" t="e">
        <f>IF(ISNA(VLOOKUP($B40,#REF!,AB$4,0))=FALSE,VLOOKUP($B40,#REF!,AB$4,0),"")</f>
        <v>#REF!</v>
      </c>
      <c r="AC40" s="146" t="e">
        <f>IF(ISNA(VLOOKUP($B40,#REF!,AC$4,0))=FALSE,VLOOKUP($B40,#REF!,AC$4,0),"")</f>
        <v>#REF!</v>
      </c>
      <c r="AD40" s="14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5" t="e">
        <f>IF(ISNA(VLOOKUP($B41,#REF!,AA$4,0))=FALSE,VLOOKUP($B41,#REF!,AA$4,0),"")</f>
        <v>#REF!</v>
      </c>
      <c r="AB41" s="146" t="e">
        <f>IF(ISNA(VLOOKUP($B41,#REF!,AB$4,0))=FALSE,VLOOKUP($B41,#REF!,AB$4,0),"")</f>
        <v>#REF!</v>
      </c>
      <c r="AC41" s="146" t="e">
        <f>IF(ISNA(VLOOKUP($B41,#REF!,AC$4,0))=FALSE,VLOOKUP($B41,#REF!,AC$4,0),"")</f>
        <v>#REF!</v>
      </c>
      <c r="AD41" s="14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5" t="e">
        <f>IF(ISNA(VLOOKUP($B42,#REF!,AA$4,0))=FALSE,VLOOKUP($B42,#REF!,AA$4,0),"")</f>
        <v>#REF!</v>
      </c>
      <c r="AB42" s="146" t="e">
        <f>IF(ISNA(VLOOKUP($B42,#REF!,AB$4,0))=FALSE,VLOOKUP($B42,#REF!,AB$4,0),"")</f>
        <v>#REF!</v>
      </c>
      <c r="AC42" s="146" t="e">
        <f>IF(ISNA(VLOOKUP($B42,#REF!,AC$4,0))=FALSE,VLOOKUP($B42,#REF!,AC$4,0),"")</f>
        <v>#REF!</v>
      </c>
      <c r="AD42" s="14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5" t="e">
        <f>IF(ISNA(VLOOKUP($B43,#REF!,AA$4,0))=FALSE,VLOOKUP($B43,#REF!,AA$4,0),"")</f>
        <v>#REF!</v>
      </c>
      <c r="AB43" s="146" t="e">
        <f>IF(ISNA(VLOOKUP($B43,#REF!,AB$4,0))=FALSE,VLOOKUP($B43,#REF!,AB$4,0),"")</f>
        <v>#REF!</v>
      </c>
      <c r="AC43" s="146" t="e">
        <f>IF(ISNA(VLOOKUP($B43,#REF!,AC$4,0))=FALSE,VLOOKUP($B43,#REF!,AC$4,0),"")</f>
        <v>#REF!</v>
      </c>
      <c r="AD43" s="14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5" t="e">
        <f>IF(ISNA(VLOOKUP($B44,#REF!,AA$4,0))=FALSE,VLOOKUP($B44,#REF!,AA$4,0),"")</f>
        <v>#REF!</v>
      </c>
      <c r="AB44" s="146" t="e">
        <f>IF(ISNA(VLOOKUP($B44,#REF!,AB$4,0))=FALSE,VLOOKUP($B44,#REF!,AB$4,0),"")</f>
        <v>#REF!</v>
      </c>
      <c r="AC44" s="146" t="e">
        <f>IF(ISNA(VLOOKUP($B44,#REF!,AC$4,0))=FALSE,VLOOKUP($B44,#REF!,AC$4,0),"")</f>
        <v>#REF!</v>
      </c>
      <c r="AD44" s="14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5" t="e">
        <f>IF(ISNA(VLOOKUP($B45,#REF!,AA$4,0))=FALSE,VLOOKUP($B45,#REF!,AA$4,0),"")</f>
        <v>#REF!</v>
      </c>
      <c r="AB45" s="146" t="e">
        <f>IF(ISNA(VLOOKUP($B45,#REF!,AB$4,0))=FALSE,VLOOKUP($B45,#REF!,AB$4,0),"")</f>
        <v>#REF!</v>
      </c>
      <c r="AC45" s="146" t="e">
        <f>IF(ISNA(VLOOKUP($B45,#REF!,AC$4,0))=FALSE,VLOOKUP($B45,#REF!,AC$4,0),"")</f>
        <v>#REF!</v>
      </c>
      <c r="AD45" s="14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8" t="e">
        <f>IF(ISNA(VLOOKUP($B46,#REF!,AA$4,0))=FALSE,VLOOKUP($B46,#REF!,AA$4,0),"")</f>
        <v>#REF!</v>
      </c>
      <c r="AB46" s="149" t="e">
        <f>IF(ISNA(VLOOKUP($B46,#REF!,AB$4,0))=FALSE,VLOOKUP($B46,#REF!,AB$4,0),"")</f>
        <v>#REF!</v>
      </c>
      <c r="AC46" s="149" t="e">
        <f>IF(ISNA(VLOOKUP($B46,#REF!,AC$4,0))=FALSE,VLOOKUP($B46,#REF!,AC$4,0),"")</f>
        <v>#REF!</v>
      </c>
      <c r="AD46" s="15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4" t="s">
        <v>30</v>
      </c>
      <c r="T47" s="104"/>
      <c r="U47" s="104"/>
      <c r="V47" s="104"/>
      <c r="W47" s="104"/>
      <c r="X47" s="104"/>
      <c r="Y47" s="104"/>
      <c r="Z47" s="104"/>
      <c r="AA47" s="10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4" t="s">
        <v>22</v>
      </c>
      <c r="L48" s="104"/>
      <c r="M48" s="104"/>
      <c r="N48" s="104"/>
      <c r="O48" s="104"/>
      <c r="P48" s="104"/>
      <c r="Q48" s="104"/>
      <c r="R48" s="104"/>
      <c r="T48" s="21"/>
      <c r="U48" s="21"/>
      <c r="V48" s="104" t="s">
        <v>23</v>
      </c>
      <c r="W48" s="104"/>
      <c r="X48" s="104"/>
      <c r="Y48" s="104"/>
      <c r="Z48" s="104"/>
      <c r="AA48" s="10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4" t="s">
        <v>24</v>
      </c>
      <c r="L49" s="104"/>
      <c r="M49" s="104"/>
      <c r="N49" s="104"/>
      <c r="O49" s="104"/>
      <c r="P49" s="104"/>
      <c r="Q49" s="104"/>
      <c r="R49" s="104"/>
      <c r="S49" s="30"/>
      <c r="T49" s="30"/>
      <c r="U49" s="30"/>
      <c r="V49" s="104" t="s">
        <v>24</v>
      </c>
      <c r="W49" s="104"/>
      <c r="X49" s="104"/>
      <c r="Y49" s="104"/>
      <c r="Z49" s="104"/>
      <c r="AA49" s="10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1" t="e">
        <f>IF(ISNA(VLOOKUP($B55,#REF!,AA$4,0))=FALSE,VLOOKUP($B55,#REF!,AA$4,0),"")</f>
        <v>#REF!</v>
      </c>
      <c r="AB55" s="152" t="e">
        <f>IF(ISNA(VLOOKUP($B55,#REF!,AB$4,0))=FALSE,VLOOKUP($B55,#REF!,AB$4,0),"")</f>
        <v>#REF!</v>
      </c>
      <c r="AC55" s="152" t="e">
        <f>IF(ISNA(VLOOKUP($B55,#REF!,AC$4,0))=FALSE,VLOOKUP($B55,#REF!,AC$4,0),"")</f>
        <v>#REF!</v>
      </c>
      <c r="AD55" s="153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5" t="e">
        <f>IF(ISNA(VLOOKUP($B56,#REF!,AA$4,0))=FALSE,VLOOKUP($B56,#REF!,AA$4,0),"")</f>
        <v>#REF!</v>
      </c>
      <c r="AB56" s="146" t="e">
        <f>IF(ISNA(VLOOKUP($B56,#REF!,AB$4,0))=FALSE,VLOOKUP($B56,#REF!,AB$4,0),"")</f>
        <v>#REF!</v>
      </c>
      <c r="AC56" s="146" t="e">
        <f>IF(ISNA(VLOOKUP($B56,#REF!,AC$4,0))=FALSE,VLOOKUP($B56,#REF!,AC$4,0),"")</f>
        <v>#REF!</v>
      </c>
      <c r="AD56" s="14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5" t="e">
        <f>IF(ISNA(VLOOKUP($B57,#REF!,AA$4,0))=FALSE,VLOOKUP($B57,#REF!,AA$4,0),"")</f>
        <v>#REF!</v>
      </c>
      <c r="AB57" s="146" t="e">
        <f>IF(ISNA(VLOOKUP($B57,#REF!,AB$4,0))=FALSE,VLOOKUP($B57,#REF!,AB$4,0),"")</f>
        <v>#REF!</v>
      </c>
      <c r="AC57" s="146" t="e">
        <f>IF(ISNA(VLOOKUP($B57,#REF!,AC$4,0))=FALSE,VLOOKUP($B57,#REF!,AC$4,0),"")</f>
        <v>#REF!</v>
      </c>
      <c r="AD57" s="14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5" t="e">
        <f>IF(ISNA(VLOOKUP($B58,#REF!,AA$4,0))=FALSE,VLOOKUP($B58,#REF!,AA$4,0),"")</f>
        <v>#REF!</v>
      </c>
      <c r="AB58" s="146" t="e">
        <f>IF(ISNA(VLOOKUP($B58,#REF!,AB$4,0))=FALSE,VLOOKUP($B58,#REF!,AB$4,0),"")</f>
        <v>#REF!</v>
      </c>
      <c r="AC58" s="146" t="e">
        <f>IF(ISNA(VLOOKUP($B58,#REF!,AC$4,0))=FALSE,VLOOKUP($B58,#REF!,AC$4,0),"")</f>
        <v>#REF!</v>
      </c>
      <c r="AD58" s="14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5" t="e">
        <f>IF(ISNA(VLOOKUP($B59,#REF!,AA$4,0))=FALSE,VLOOKUP($B59,#REF!,AA$4,0),"")</f>
        <v>#REF!</v>
      </c>
      <c r="AB59" s="146" t="e">
        <f>IF(ISNA(VLOOKUP($B59,#REF!,AB$4,0))=FALSE,VLOOKUP($B59,#REF!,AB$4,0),"")</f>
        <v>#REF!</v>
      </c>
      <c r="AC59" s="146" t="e">
        <f>IF(ISNA(VLOOKUP($B59,#REF!,AC$4,0))=FALSE,VLOOKUP($B59,#REF!,AC$4,0),"")</f>
        <v>#REF!</v>
      </c>
      <c r="AD59" s="14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5" t="e">
        <f>IF(ISNA(VLOOKUP($B60,#REF!,AA$4,0))=FALSE,VLOOKUP($B60,#REF!,AA$4,0),"")</f>
        <v>#REF!</v>
      </c>
      <c r="AB60" s="146" t="e">
        <f>IF(ISNA(VLOOKUP($B60,#REF!,AB$4,0))=FALSE,VLOOKUP($B60,#REF!,AB$4,0),"")</f>
        <v>#REF!</v>
      </c>
      <c r="AC60" s="146" t="e">
        <f>IF(ISNA(VLOOKUP($B60,#REF!,AC$4,0))=FALSE,VLOOKUP($B60,#REF!,AC$4,0),"")</f>
        <v>#REF!</v>
      </c>
      <c r="AD60" s="14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5" t="e">
        <f>IF(ISNA(VLOOKUP($B61,#REF!,AA$4,0))=FALSE,VLOOKUP($B61,#REF!,AA$4,0),"")</f>
        <v>#REF!</v>
      </c>
      <c r="AB61" s="146" t="e">
        <f>IF(ISNA(VLOOKUP($B61,#REF!,AB$4,0))=FALSE,VLOOKUP($B61,#REF!,AB$4,0),"")</f>
        <v>#REF!</v>
      </c>
      <c r="AC61" s="146" t="e">
        <f>IF(ISNA(VLOOKUP($B61,#REF!,AC$4,0))=FALSE,VLOOKUP($B61,#REF!,AC$4,0),"")</f>
        <v>#REF!</v>
      </c>
      <c r="AD61" s="14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5" t="e">
        <f>IF(ISNA(VLOOKUP($B62,#REF!,AA$4,0))=FALSE,VLOOKUP($B62,#REF!,AA$4,0),"")</f>
        <v>#REF!</v>
      </c>
      <c r="AB62" s="146" t="e">
        <f>IF(ISNA(VLOOKUP($B62,#REF!,AB$4,0))=FALSE,VLOOKUP($B62,#REF!,AB$4,0),"")</f>
        <v>#REF!</v>
      </c>
      <c r="AC62" s="146" t="e">
        <f>IF(ISNA(VLOOKUP($B62,#REF!,AC$4,0))=FALSE,VLOOKUP($B62,#REF!,AC$4,0),"")</f>
        <v>#REF!</v>
      </c>
      <c r="AD62" s="14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5" t="e">
        <f>IF(ISNA(VLOOKUP($B63,#REF!,AA$4,0))=FALSE,VLOOKUP($B63,#REF!,AA$4,0),"")</f>
        <v>#REF!</v>
      </c>
      <c r="AB63" s="146" t="e">
        <f>IF(ISNA(VLOOKUP($B63,#REF!,AB$4,0))=FALSE,VLOOKUP($B63,#REF!,AB$4,0),"")</f>
        <v>#REF!</v>
      </c>
      <c r="AC63" s="146" t="e">
        <f>IF(ISNA(VLOOKUP($B63,#REF!,AC$4,0))=FALSE,VLOOKUP($B63,#REF!,AC$4,0),"")</f>
        <v>#REF!</v>
      </c>
      <c r="AD63" s="14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5" t="e">
        <f>IF(ISNA(VLOOKUP($B64,#REF!,AA$4,0))=FALSE,VLOOKUP($B64,#REF!,AA$4,0),"")</f>
        <v>#REF!</v>
      </c>
      <c r="AB64" s="146" t="e">
        <f>IF(ISNA(VLOOKUP($B64,#REF!,AB$4,0))=FALSE,VLOOKUP($B64,#REF!,AB$4,0),"")</f>
        <v>#REF!</v>
      </c>
      <c r="AC64" s="146" t="e">
        <f>IF(ISNA(VLOOKUP($B64,#REF!,AC$4,0))=FALSE,VLOOKUP($B64,#REF!,AC$4,0),"")</f>
        <v>#REF!</v>
      </c>
      <c r="AD64" s="14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5" t="e">
        <f>IF(ISNA(VLOOKUP($B65,#REF!,AA$4,0))=FALSE,VLOOKUP($B65,#REF!,AA$4,0),"")</f>
        <v>#REF!</v>
      </c>
      <c r="AB65" s="146" t="e">
        <f>IF(ISNA(VLOOKUP($B65,#REF!,AB$4,0))=FALSE,VLOOKUP($B65,#REF!,AB$4,0),"")</f>
        <v>#REF!</v>
      </c>
      <c r="AC65" s="146" t="e">
        <f>IF(ISNA(VLOOKUP($B65,#REF!,AC$4,0))=FALSE,VLOOKUP($B65,#REF!,AC$4,0),"")</f>
        <v>#REF!</v>
      </c>
      <c r="AD65" s="14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5" t="e">
        <f>IF(ISNA(VLOOKUP($B66,#REF!,AA$4,0))=FALSE,VLOOKUP($B66,#REF!,AA$4,0),"")</f>
        <v>#REF!</v>
      </c>
      <c r="AB66" s="146" t="e">
        <f>IF(ISNA(VLOOKUP($B66,#REF!,AB$4,0))=FALSE,VLOOKUP($B66,#REF!,AB$4,0),"")</f>
        <v>#REF!</v>
      </c>
      <c r="AC66" s="146" t="e">
        <f>IF(ISNA(VLOOKUP($B66,#REF!,AC$4,0))=FALSE,VLOOKUP($B66,#REF!,AC$4,0),"")</f>
        <v>#REF!</v>
      </c>
      <c r="AD66" s="14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5" t="e">
        <f>IF(ISNA(VLOOKUP($B67,#REF!,AA$4,0))=FALSE,VLOOKUP($B67,#REF!,AA$4,0),"")</f>
        <v>#REF!</v>
      </c>
      <c r="AB67" s="146" t="e">
        <f>IF(ISNA(VLOOKUP($B67,#REF!,AB$4,0))=FALSE,VLOOKUP($B67,#REF!,AB$4,0),"")</f>
        <v>#REF!</v>
      </c>
      <c r="AC67" s="146" t="e">
        <f>IF(ISNA(VLOOKUP($B67,#REF!,AC$4,0))=FALSE,VLOOKUP($B67,#REF!,AC$4,0),"")</f>
        <v>#REF!</v>
      </c>
      <c r="AD67" s="14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5" t="e">
        <f>IF(ISNA(VLOOKUP($B68,#REF!,AA$4,0))=FALSE,VLOOKUP($B68,#REF!,AA$4,0),"")</f>
        <v>#REF!</v>
      </c>
      <c r="AB68" s="146" t="e">
        <f>IF(ISNA(VLOOKUP($B68,#REF!,AB$4,0))=FALSE,VLOOKUP($B68,#REF!,AB$4,0),"")</f>
        <v>#REF!</v>
      </c>
      <c r="AC68" s="146" t="e">
        <f>IF(ISNA(VLOOKUP($B68,#REF!,AC$4,0))=FALSE,VLOOKUP($B68,#REF!,AC$4,0),"")</f>
        <v>#REF!</v>
      </c>
      <c r="AD68" s="14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8" t="e">
        <f>IF(ISNA(VLOOKUP($B69,#REF!,AA$4,0))=FALSE,VLOOKUP($B69,#REF!,AA$4,0),"")</f>
        <v>#REF!</v>
      </c>
      <c r="AB69" s="149" t="e">
        <f>IF(ISNA(VLOOKUP($B69,#REF!,AB$4,0))=FALSE,VLOOKUP($B69,#REF!,AB$4,0),"")</f>
        <v>#REF!</v>
      </c>
      <c r="AC69" s="149" t="e">
        <f>IF(ISNA(VLOOKUP($B69,#REF!,AC$4,0))=FALSE,VLOOKUP($B69,#REF!,AC$4,0),"")</f>
        <v>#REF!</v>
      </c>
      <c r="AD69" s="15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4" t="s">
        <v>30</v>
      </c>
      <c r="T70" s="104"/>
      <c r="U70" s="104"/>
      <c r="V70" s="104"/>
      <c r="W70" s="104"/>
      <c r="X70" s="104"/>
      <c r="Y70" s="104"/>
      <c r="Z70" s="104"/>
      <c r="AA70" s="10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4" t="s">
        <v>22</v>
      </c>
      <c r="L71" s="104"/>
      <c r="M71" s="104"/>
      <c r="N71" s="104"/>
      <c r="O71" s="104"/>
      <c r="P71" s="104"/>
      <c r="Q71" s="104"/>
      <c r="R71" s="104"/>
      <c r="T71" s="21"/>
      <c r="U71" s="21"/>
      <c r="V71" s="104" t="s">
        <v>23</v>
      </c>
      <c r="W71" s="104"/>
      <c r="X71" s="104"/>
      <c r="Y71" s="104"/>
      <c r="Z71" s="104"/>
      <c r="AA71" s="10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4" t="s">
        <v>24</v>
      </c>
      <c r="L72" s="104"/>
      <c r="M72" s="104"/>
      <c r="N72" s="104"/>
      <c r="O72" s="104"/>
      <c r="P72" s="104"/>
      <c r="Q72" s="104"/>
      <c r="R72" s="104"/>
      <c r="S72" s="30"/>
      <c r="T72" s="30"/>
      <c r="U72" s="30"/>
      <c r="V72" s="104" t="s">
        <v>24</v>
      </c>
      <c r="W72" s="104"/>
      <c r="X72" s="104"/>
      <c r="Y72" s="104"/>
      <c r="Z72" s="104"/>
      <c r="AA72" s="10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1" t="e">
        <f>IF(ISNA(VLOOKUP($B78,#REF!,AA$4,0))=FALSE,VLOOKUP($B78,#REF!,AA$4,0),"")</f>
        <v>#REF!</v>
      </c>
      <c r="AB78" s="152" t="e">
        <f>IF(ISNA(VLOOKUP($B78,#REF!,AB$4,0))=FALSE,VLOOKUP($B78,#REF!,AB$4,0),"")</f>
        <v>#REF!</v>
      </c>
      <c r="AC78" s="152" t="e">
        <f>IF(ISNA(VLOOKUP($B78,#REF!,AC$4,0))=FALSE,VLOOKUP($B78,#REF!,AC$4,0),"")</f>
        <v>#REF!</v>
      </c>
      <c r="AD78" s="153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5" t="e">
        <f>IF(ISNA(VLOOKUP($B79,#REF!,AA$4,0))=FALSE,VLOOKUP($B79,#REF!,AA$4,0),"")</f>
        <v>#REF!</v>
      </c>
      <c r="AB79" s="146" t="e">
        <f>IF(ISNA(VLOOKUP($B79,#REF!,AB$4,0))=FALSE,VLOOKUP($B79,#REF!,AB$4,0),"")</f>
        <v>#REF!</v>
      </c>
      <c r="AC79" s="146" t="e">
        <f>IF(ISNA(VLOOKUP($B79,#REF!,AC$4,0))=FALSE,VLOOKUP($B79,#REF!,AC$4,0),"")</f>
        <v>#REF!</v>
      </c>
      <c r="AD79" s="14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5" t="e">
        <f>IF(ISNA(VLOOKUP($B80,#REF!,AA$4,0))=FALSE,VLOOKUP($B80,#REF!,AA$4,0),"")</f>
        <v>#REF!</v>
      </c>
      <c r="AB80" s="146" t="e">
        <f>IF(ISNA(VLOOKUP($B80,#REF!,AB$4,0))=FALSE,VLOOKUP($B80,#REF!,AB$4,0),"")</f>
        <v>#REF!</v>
      </c>
      <c r="AC80" s="146" t="e">
        <f>IF(ISNA(VLOOKUP($B80,#REF!,AC$4,0))=FALSE,VLOOKUP($B80,#REF!,AC$4,0),"")</f>
        <v>#REF!</v>
      </c>
      <c r="AD80" s="14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5" t="e">
        <f>IF(ISNA(VLOOKUP($B81,#REF!,AA$4,0))=FALSE,VLOOKUP($B81,#REF!,AA$4,0),"")</f>
        <v>#REF!</v>
      </c>
      <c r="AB81" s="146" t="e">
        <f>IF(ISNA(VLOOKUP($B81,#REF!,AB$4,0))=FALSE,VLOOKUP($B81,#REF!,AB$4,0),"")</f>
        <v>#REF!</v>
      </c>
      <c r="AC81" s="146" t="e">
        <f>IF(ISNA(VLOOKUP($B81,#REF!,AC$4,0))=FALSE,VLOOKUP($B81,#REF!,AC$4,0),"")</f>
        <v>#REF!</v>
      </c>
      <c r="AD81" s="14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5" t="e">
        <f>IF(ISNA(VLOOKUP($B82,#REF!,AA$4,0))=FALSE,VLOOKUP($B82,#REF!,AA$4,0),"")</f>
        <v>#REF!</v>
      </c>
      <c r="AB82" s="146" t="e">
        <f>IF(ISNA(VLOOKUP($B82,#REF!,AB$4,0))=FALSE,VLOOKUP($B82,#REF!,AB$4,0),"")</f>
        <v>#REF!</v>
      </c>
      <c r="AC82" s="146" t="e">
        <f>IF(ISNA(VLOOKUP($B82,#REF!,AC$4,0))=FALSE,VLOOKUP($B82,#REF!,AC$4,0),"")</f>
        <v>#REF!</v>
      </c>
      <c r="AD82" s="14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5" t="e">
        <f>IF(ISNA(VLOOKUP($B83,#REF!,AA$4,0))=FALSE,VLOOKUP($B83,#REF!,AA$4,0),"")</f>
        <v>#REF!</v>
      </c>
      <c r="AB83" s="146" t="e">
        <f>IF(ISNA(VLOOKUP($B83,#REF!,AB$4,0))=FALSE,VLOOKUP($B83,#REF!,AB$4,0),"")</f>
        <v>#REF!</v>
      </c>
      <c r="AC83" s="146" t="e">
        <f>IF(ISNA(VLOOKUP($B83,#REF!,AC$4,0))=FALSE,VLOOKUP($B83,#REF!,AC$4,0),"")</f>
        <v>#REF!</v>
      </c>
      <c r="AD83" s="14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5" t="e">
        <f>IF(ISNA(VLOOKUP($B84,#REF!,AA$4,0))=FALSE,VLOOKUP($B84,#REF!,AA$4,0),"")</f>
        <v>#REF!</v>
      </c>
      <c r="AB84" s="146" t="e">
        <f>IF(ISNA(VLOOKUP($B84,#REF!,AB$4,0))=FALSE,VLOOKUP($B84,#REF!,AB$4,0),"")</f>
        <v>#REF!</v>
      </c>
      <c r="AC84" s="146" t="e">
        <f>IF(ISNA(VLOOKUP($B84,#REF!,AC$4,0))=FALSE,VLOOKUP($B84,#REF!,AC$4,0),"")</f>
        <v>#REF!</v>
      </c>
      <c r="AD84" s="14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5" t="e">
        <f>IF(ISNA(VLOOKUP($B85,#REF!,AA$4,0))=FALSE,VLOOKUP($B85,#REF!,AA$4,0),"")</f>
        <v>#REF!</v>
      </c>
      <c r="AB85" s="146" t="e">
        <f>IF(ISNA(VLOOKUP($B85,#REF!,AB$4,0))=FALSE,VLOOKUP($B85,#REF!,AB$4,0),"")</f>
        <v>#REF!</v>
      </c>
      <c r="AC85" s="146" t="e">
        <f>IF(ISNA(VLOOKUP($B85,#REF!,AC$4,0))=FALSE,VLOOKUP($B85,#REF!,AC$4,0),"")</f>
        <v>#REF!</v>
      </c>
      <c r="AD85" s="14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5" t="e">
        <f>IF(ISNA(VLOOKUP($B86,#REF!,AA$4,0))=FALSE,VLOOKUP($B86,#REF!,AA$4,0),"")</f>
        <v>#REF!</v>
      </c>
      <c r="AB86" s="146" t="e">
        <f>IF(ISNA(VLOOKUP($B86,#REF!,AB$4,0))=FALSE,VLOOKUP($B86,#REF!,AB$4,0),"")</f>
        <v>#REF!</v>
      </c>
      <c r="AC86" s="146" t="e">
        <f>IF(ISNA(VLOOKUP($B86,#REF!,AC$4,0))=FALSE,VLOOKUP($B86,#REF!,AC$4,0),"")</f>
        <v>#REF!</v>
      </c>
      <c r="AD86" s="14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5" t="e">
        <f>IF(ISNA(VLOOKUP($B87,#REF!,AA$4,0))=FALSE,VLOOKUP($B87,#REF!,AA$4,0),"")</f>
        <v>#REF!</v>
      </c>
      <c r="AB87" s="146" t="e">
        <f>IF(ISNA(VLOOKUP($B87,#REF!,AB$4,0))=FALSE,VLOOKUP($B87,#REF!,AB$4,0),"")</f>
        <v>#REF!</v>
      </c>
      <c r="AC87" s="146" t="e">
        <f>IF(ISNA(VLOOKUP($B87,#REF!,AC$4,0))=FALSE,VLOOKUP($B87,#REF!,AC$4,0),"")</f>
        <v>#REF!</v>
      </c>
      <c r="AD87" s="14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5" t="e">
        <f>IF(ISNA(VLOOKUP($B88,#REF!,AA$4,0))=FALSE,VLOOKUP($B88,#REF!,AA$4,0),"")</f>
        <v>#REF!</v>
      </c>
      <c r="AB88" s="146" t="e">
        <f>IF(ISNA(VLOOKUP($B88,#REF!,AB$4,0))=FALSE,VLOOKUP($B88,#REF!,AB$4,0),"")</f>
        <v>#REF!</v>
      </c>
      <c r="AC88" s="146" t="e">
        <f>IF(ISNA(VLOOKUP($B88,#REF!,AC$4,0))=FALSE,VLOOKUP($B88,#REF!,AC$4,0),"")</f>
        <v>#REF!</v>
      </c>
      <c r="AD88" s="14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5" t="e">
        <f>IF(ISNA(VLOOKUP($B89,#REF!,AA$4,0))=FALSE,VLOOKUP($B89,#REF!,AA$4,0),"")</f>
        <v>#REF!</v>
      </c>
      <c r="AB89" s="146" t="e">
        <f>IF(ISNA(VLOOKUP($B89,#REF!,AB$4,0))=FALSE,VLOOKUP($B89,#REF!,AB$4,0),"")</f>
        <v>#REF!</v>
      </c>
      <c r="AC89" s="146" t="e">
        <f>IF(ISNA(VLOOKUP($B89,#REF!,AC$4,0))=FALSE,VLOOKUP($B89,#REF!,AC$4,0),"")</f>
        <v>#REF!</v>
      </c>
      <c r="AD89" s="14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5" t="e">
        <f>IF(ISNA(VLOOKUP($B90,#REF!,AA$4,0))=FALSE,VLOOKUP($B90,#REF!,AA$4,0),"")</f>
        <v>#REF!</v>
      </c>
      <c r="AB90" s="146" t="e">
        <f>IF(ISNA(VLOOKUP($B90,#REF!,AB$4,0))=FALSE,VLOOKUP($B90,#REF!,AB$4,0),"")</f>
        <v>#REF!</v>
      </c>
      <c r="AC90" s="146" t="e">
        <f>IF(ISNA(VLOOKUP($B90,#REF!,AC$4,0))=FALSE,VLOOKUP($B90,#REF!,AC$4,0),"")</f>
        <v>#REF!</v>
      </c>
      <c r="AD90" s="14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5" t="e">
        <f>IF(ISNA(VLOOKUP($B91,#REF!,AA$4,0))=FALSE,VLOOKUP($B91,#REF!,AA$4,0),"")</f>
        <v>#REF!</v>
      </c>
      <c r="AB91" s="146" t="e">
        <f>IF(ISNA(VLOOKUP($B91,#REF!,AB$4,0))=FALSE,VLOOKUP($B91,#REF!,AB$4,0),"")</f>
        <v>#REF!</v>
      </c>
      <c r="AC91" s="146" t="e">
        <f>IF(ISNA(VLOOKUP($B91,#REF!,AC$4,0))=FALSE,VLOOKUP($B91,#REF!,AC$4,0),"")</f>
        <v>#REF!</v>
      </c>
      <c r="AD91" s="14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8" t="e">
        <f>IF(ISNA(VLOOKUP($B92,#REF!,AA$4,0))=FALSE,VLOOKUP($B92,#REF!,AA$4,0),"")</f>
        <v>#REF!</v>
      </c>
      <c r="AB92" s="149" t="e">
        <f>IF(ISNA(VLOOKUP($B92,#REF!,AB$4,0))=FALSE,VLOOKUP($B92,#REF!,AB$4,0),"")</f>
        <v>#REF!</v>
      </c>
      <c r="AC92" s="149" t="e">
        <f>IF(ISNA(VLOOKUP($B92,#REF!,AC$4,0))=FALSE,VLOOKUP($B92,#REF!,AC$4,0),"")</f>
        <v>#REF!</v>
      </c>
      <c r="AD92" s="15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4" t="s">
        <v>30</v>
      </c>
      <c r="T93" s="104"/>
      <c r="U93" s="104"/>
      <c r="V93" s="104"/>
      <c r="W93" s="104"/>
      <c r="X93" s="104"/>
      <c r="Y93" s="104"/>
      <c r="Z93" s="104"/>
      <c r="AA93" s="10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4" t="s">
        <v>22</v>
      </c>
      <c r="L94" s="104"/>
      <c r="M94" s="104"/>
      <c r="N94" s="104"/>
      <c r="O94" s="104"/>
      <c r="P94" s="104"/>
      <c r="Q94" s="104"/>
      <c r="R94" s="104"/>
      <c r="T94" s="21"/>
      <c r="U94" s="21"/>
      <c r="V94" s="104" t="s">
        <v>23</v>
      </c>
      <c r="W94" s="104"/>
      <c r="X94" s="104"/>
      <c r="Y94" s="104"/>
      <c r="Z94" s="104"/>
      <c r="AA94" s="10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4" t="s">
        <v>24</v>
      </c>
      <c r="L95" s="104"/>
      <c r="M95" s="104"/>
      <c r="N95" s="104"/>
      <c r="O95" s="104"/>
      <c r="P95" s="104"/>
      <c r="Q95" s="104"/>
      <c r="R95" s="104"/>
      <c r="S95" s="30"/>
      <c r="T95" s="30"/>
      <c r="U95" s="30"/>
      <c r="V95" s="104" t="s">
        <v>24</v>
      </c>
      <c r="W95" s="104"/>
      <c r="X95" s="104"/>
      <c r="Y95" s="104"/>
      <c r="Z95" s="104"/>
      <c r="AA95" s="10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1" t="s">
        <v>57</v>
      </c>
      <c r="D1" s="171"/>
      <c r="E1" s="57"/>
      <c r="F1" s="171" t="s">
        <v>58</v>
      </c>
      <c r="G1" s="171"/>
      <c r="H1" s="171"/>
      <c r="I1" s="171"/>
      <c r="J1" s="171"/>
      <c r="K1" s="58" t="s">
        <v>74</v>
      </c>
    </row>
    <row r="2" spans="1:13" s="56" customFormat="1">
      <c r="C2" s="171" t="s">
        <v>59</v>
      </c>
      <c r="D2" s="171"/>
      <c r="E2" s="59" t="str">
        <f>[1]!ExtractElement(K1,1,"-")</f>
        <v>302/1</v>
      </c>
      <c r="F2" s="171" t="e">
        <f>"(KHÓA K17: "&amp;VLOOKUP($E$2&amp;"-"&amp;$C$3,#REF!,11,0)&amp;")"</f>
        <v>#REF!</v>
      </c>
      <c r="G2" s="171"/>
      <c r="H2" s="171"/>
      <c r="I2" s="171"/>
      <c r="J2" s="171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2" t="e">
        <f>"MÔN :"&amp;VLOOKUP($E$2&amp;"-"&amp;$C$3,#REF!,6,0) &amp;"* MÃ MÔN:ENG "&amp;VLOOKUP($E$2&amp;"-"&amp;$C$3,#REF!,5,0)</f>
        <v>#REF!</v>
      </c>
      <c r="E3" s="172"/>
      <c r="F3" s="172"/>
      <c r="G3" s="172"/>
      <c r="H3" s="172"/>
      <c r="I3" s="172"/>
      <c r="J3" s="172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3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3"/>
      <c r="D4" s="173"/>
      <c r="E4" s="173"/>
      <c r="F4" s="173"/>
      <c r="G4" s="173"/>
      <c r="H4" s="173"/>
      <c r="I4" s="173"/>
      <c r="J4" s="173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1" t="s">
        <v>4</v>
      </c>
      <c r="C6" s="160" t="s">
        <v>64</v>
      </c>
      <c r="D6" s="169" t="s">
        <v>65</v>
      </c>
      <c r="E6" s="170" t="s">
        <v>10</v>
      </c>
      <c r="F6" s="160" t="s">
        <v>12</v>
      </c>
      <c r="G6" s="160" t="s">
        <v>66</v>
      </c>
      <c r="H6" s="160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61"/>
      <c r="C7" s="161"/>
      <c r="D7" s="169"/>
      <c r="E7" s="170"/>
      <c r="F7" s="161"/>
      <c r="G7" s="161"/>
      <c r="H7" s="161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7" t="e">
        <f>IF($A8&gt;0,VLOOKUP($A8,#REF!,16,0),"")</f>
        <v>#REF!</v>
      </c>
      <c r="L8" s="158"/>
      <c r="M8" s="159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4" t="e">
        <f>IF($A9&gt;0,VLOOKUP($A9,#REF!,16,0),"")</f>
        <v>#REF!</v>
      </c>
      <c r="L9" s="155"/>
      <c r="M9" s="156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4" t="e">
        <f>IF($A10&gt;0,VLOOKUP($A10,#REF!,16,0),"")</f>
        <v>#REF!</v>
      </c>
      <c r="L10" s="155"/>
      <c r="M10" s="156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4" t="e">
        <f>IF($A11&gt;0,VLOOKUP($A11,#REF!,16,0),"")</f>
        <v>#REF!</v>
      </c>
      <c r="L11" s="155"/>
      <c r="M11" s="156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4" t="e">
        <f>IF($A12&gt;0,VLOOKUP($A12,#REF!,16,0),"")</f>
        <v>#REF!</v>
      </c>
      <c r="L12" s="155"/>
      <c r="M12" s="156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4" t="e">
        <f>IF($A13&gt;0,VLOOKUP($A13,#REF!,16,0),"")</f>
        <v>#REF!</v>
      </c>
      <c r="L13" s="155"/>
      <c r="M13" s="156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4" t="e">
        <f>IF($A14&gt;0,VLOOKUP($A14,#REF!,16,0),"")</f>
        <v>#REF!</v>
      </c>
      <c r="L14" s="155"/>
      <c r="M14" s="156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4" t="e">
        <f>IF($A15&gt;0,VLOOKUP($A15,#REF!,16,0),"")</f>
        <v>#REF!</v>
      </c>
      <c r="L15" s="155"/>
      <c r="M15" s="156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4" t="e">
        <f>IF($A16&gt;0,VLOOKUP($A16,#REF!,16,0),"")</f>
        <v>#REF!</v>
      </c>
      <c r="L16" s="155"/>
      <c r="M16" s="156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4" t="e">
        <f>IF($A17&gt;0,VLOOKUP($A17,#REF!,16,0),"")</f>
        <v>#REF!</v>
      </c>
      <c r="L17" s="155"/>
      <c r="M17" s="156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4" t="e">
        <f>IF($A18&gt;0,VLOOKUP($A18,#REF!,16,0),"")</f>
        <v>#REF!</v>
      </c>
      <c r="L18" s="155"/>
      <c r="M18" s="156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4" t="e">
        <f>IF($A19&gt;0,VLOOKUP($A19,#REF!,16,0),"")</f>
        <v>#REF!</v>
      </c>
      <c r="L19" s="155"/>
      <c r="M19" s="156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4" t="e">
        <f>IF($A20&gt;0,VLOOKUP($A20,#REF!,16,0),"")</f>
        <v>#REF!</v>
      </c>
      <c r="L20" s="155"/>
      <c r="M20" s="156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4" t="e">
        <f>IF($A21&gt;0,VLOOKUP($A21,#REF!,16,0),"")</f>
        <v>#REF!</v>
      </c>
      <c r="L21" s="155"/>
      <c r="M21" s="156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4" t="e">
        <f>IF($A22&gt;0,VLOOKUP($A22,#REF!,16,0),"")</f>
        <v>#REF!</v>
      </c>
      <c r="L22" s="155"/>
      <c r="M22" s="156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4" t="e">
        <f>IF($A23&gt;0,VLOOKUP($A23,#REF!,16,0),"")</f>
        <v>#REF!</v>
      </c>
      <c r="L23" s="155"/>
      <c r="M23" s="156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4" t="e">
        <f>IF($A24&gt;0,VLOOKUP($A24,#REF!,16,0),"")</f>
        <v>#REF!</v>
      </c>
      <c r="L24" s="155"/>
      <c r="M24" s="156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4" t="e">
        <f>IF($A25&gt;0,VLOOKUP($A25,#REF!,16,0),"")</f>
        <v>#REF!</v>
      </c>
      <c r="L25" s="155"/>
      <c r="M25" s="156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4" t="e">
        <f>IF($A26&gt;0,VLOOKUP($A26,#REF!,16,0),"")</f>
        <v>#REF!</v>
      </c>
      <c r="L26" s="155"/>
      <c r="M26" s="156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4" t="e">
        <f>IF($A27&gt;0,VLOOKUP($A27,#REF!,16,0),"")</f>
        <v>#REF!</v>
      </c>
      <c r="L27" s="155"/>
      <c r="M27" s="156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4" t="e">
        <f>IF($A28&gt;0,VLOOKUP($A28,#REF!,16,0),"")</f>
        <v>#REF!</v>
      </c>
      <c r="L28" s="155"/>
      <c r="M28" s="156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4" t="e">
        <f>IF($A29&gt;0,VLOOKUP($A29,#REF!,16,0),"")</f>
        <v>#REF!</v>
      </c>
      <c r="L29" s="155"/>
      <c r="M29" s="156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4" t="e">
        <f>IF($A30&gt;0,VLOOKUP($A30,#REF!,16,0),"")</f>
        <v>#REF!</v>
      </c>
      <c r="L30" s="155"/>
      <c r="M30" s="156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4" t="e">
        <f>IF($A31&gt;0,VLOOKUP($A31,#REF!,16,0),"")</f>
        <v>#REF!</v>
      </c>
      <c r="L31" s="155"/>
      <c r="M31" s="156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4" t="e">
        <f>IF($A32&gt;0,VLOOKUP($A32,#REF!,16,0),"")</f>
        <v>#REF!</v>
      </c>
      <c r="L32" s="155"/>
      <c r="M32" s="156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4" t="e">
        <f>IF($A33&gt;0,VLOOKUP($A33,#REF!,16,0),"")</f>
        <v>#REF!</v>
      </c>
      <c r="L33" s="155"/>
      <c r="M33" s="156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4" t="e">
        <f>IF($A34&gt;0,VLOOKUP($A34,#REF!,16,0),"")</f>
        <v>#REF!</v>
      </c>
      <c r="L34" s="155"/>
      <c r="M34" s="156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4" t="e">
        <f>IF($A35&gt;0,VLOOKUP($A35,#REF!,16,0),"")</f>
        <v>#REF!</v>
      </c>
      <c r="L35" s="155"/>
      <c r="M35" s="156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4" t="e">
        <f>IF($A36&gt;0,VLOOKUP($A36,#REF!,16,0),"")</f>
        <v>#REF!</v>
      </c>
      <c r="L36" s="155"/>
      <c r="M36" s="156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4" t="e">
        <f>IF($A37&gt;0,VLOOKUP($A37,#REF!,16,0),"")</f>
        <v>#REF!</v>
      </c>
      <c r="L37" s="155"/>
      <c r="M37" s="156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7" t="e">
        <f>IF($A44&gt;0,VLOOKUP($A44,#REF!,16,0),"")</f>
        <v>#REF!</v>
      </c>
      <c r="L44" s="158"/>
      <c r="M44" s="159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4" t="e">
        <f>IF($A45&gt;0,VLOOKUP($A45,#REF!,16,0),"")</f>
        <v>#REF!</v>
      </c>
      <c r="L45" s="155"/>
      <c r="M45" s="156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4" t="e">
        <f>IF($A46&gt;0,VLOOKUP($A46,#REF!,16,0),"")</f>
        <v>#REF!</v>
      </c>
      <c r="L46" s="155"/>
      <c r="M46" s="156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4" t="e">
        <f>IF($A47&gt;0,VLOOKUP($A47,#REF!,16,0),"")</f>
        <v>#REF!</v>
      </c>
      <c r="L47" s="155"/>
      <c r="M47" s="156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4" t="e">
        <f>IF($A48&gt;0,VLOOKUP($A48,#REF!,16,0),"")</f>
        <v>#REF!</v>
      </c>
      <c r="L48" s="155"/>
      <c r="M48" s="156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4" t="e">
        <f>IF($A49&gt;0,VLOOKUP($A49,#REF!,16,0),"")</f>
        <v>#REF!</v>
      </c>
      <c r="L49" s="155"/>
      <c r="M49" s="156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4" t="e">
        <f>IF($A50&gt;0,VLOOKUP($A50,#REF!,16,0),"")</f>
        <v>#REF!</v>
      </c>
      <c r="L50" s="155"/>
      <c r="M50" s="156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4" t="e">
        <f>IF($A51&gt;0,VLOOKUP($A51,#REF!,16,0),"")</f>
        <v>#REF!</v>
      </c>
      <c r="L51" s="155"/>
      <c r="M51" s="156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4" t="e">
        <f>IF($A52&gt;0,VLOOKUP($A52,#REF!,16,0),"")</f>
        <v>#REF!</v>
      </c>
      <c r="L52" s="155"/>
      <c r="M52" s="156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4" t="e">
        <f>IF($A53&gt;0,VLOOKUP($A53,#REF!,16,0),"")</f>
        <v>#REF!</v>
      </c>
      <c r="L53" s="155"/>
      <c r="M53" s="156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4" t="e">
        <f>IF($A54&gt;0,VLOOKUP($A54,#REF!,16,0),"")</f>
        <v>#REF!</v>
      </c>
      <c r="L54" s="155"/>
      <c r="M54" s="156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4" t="e">
        <f>IF($A55&gt;0,VLOOKUP($A55,#REF!,16,0),"")</f>
        <v>#REF!</v>
      </c>
      <c r="L55" s="155"/>
      <c r="M55" s="156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4" t="e">
        <f>IF($A56&gt;0,VLOOKUP($A56,#REF!,16,0),"")</f>
        <v>#REF!</v>
      </c>
      <c r="L56" s="155"/>
      <c r="M56" s="156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4" t="e">
        <f>IF($A57&gt;0,VLOOKUP($A57,#REF!,16,0),"")</f>
        <v>#REF!</v>
      </c>
      <c r="L57" s="155"/>
      <c r="M57" s="156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4" t="e">
        <f>IF($A58&gt;0,VLOOKUP($A58,#REF!,16,0),"")</f>
        <v>#REF!</v>
      </c>
      <c r="L58" s="155"/>
      <c r="M58" s="156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4" t="e">
        <f>IF($A59&gt;0,VLOOKUP($A59,#REF!,16,0),"")</f>
        <v>#REF!</v>
      </c>
      <c r="L59" s="155"/>
      <c r="M59" s="156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4" t="e">
        <f>IF($A60&gt;0,VLOOKUP($A60,#REF!,16,0),"")</f>
        <v>#REF!</v>
      </c>
      <c r="L60" s="155"/>
      <c r="M60" s="156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4" t="e">
        <f>IF($A61&gt;0,VLOOKUP($A61,#REF!,16,0),"")</f>
        <v>#REF!</v>
      </c>
      <c r="L61" s="155"/>
      <c r="M61" s="156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4" t="e">
        <f>IF($A62&gt;0,VLOOKUP($A62,#REF!,16,0),"")</f>
        <v>#REF!</v>
      </c>
      <c r="L62" s="155"/>
      <c r="M62" s="156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4" t="e">
        <f>IF($A63&gt;0,VLOOKUP($A63,#REF!,16,0),"")</f>
        <v>#REF!</v>
      </c>
      <c r="L63" s="155"/>
      <c r="M63" s="156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4" t="e">
        <f>IF($A64&gt;0,VLOOKUP($A64,#REF!,16,0),"")</f>
        <v>#REF!</v>
      </c>
      <c r="L64" s="155"/>
      <c r="M64" s="156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4" t="e">
        <f>IF($A65&gt;0,VLOOKUP($A65,#REF!,16,0),"")</f>
        <v>#REF!</v>
      </c>
      <c r="L65" s="155"/>
      <c r="M65" s="156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4" t="e">
        <f>IF($A66&gt;0,VLOOKUP($A66,#REF!,16,0),"")</f>
        <v>#REF!</v>
      </c>
      <c r="L66" s="155"/>
      <c r="M66" s="156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4" t="e">
        <f>IF($A67&gt;0,VLOOKUP($A67,#REF!,16,0),"")</f>
        <v>#REF!</v>
      </c>
      <c r="L67" s="155"/>
      <c r="M67" s="156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4" t="e">
        <f>IF($A68&gt;0,VLOOKUP($A68,#REF!,16,0),"")</f>
        <v>#REF!</v>
      </c>
      <c r="L68" s="155"/>
      <c r="M68" s="156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4" t="e">
        <f>IF($A69&gt;0,VLOOKUP($A69,#REF!,16,0),"")</f>
        <v>#REF!</v>
      </c>
      <c r="L69" s="155"/>
      <c r="M69" s="156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4" t="e">
        <f>IF($A70&gt;0,VLOOKUP($A70,#REF!,16,0),"")</f>
        <v>#REF!</v>
      </c>
      <c r="L70" s="155"/>
      <c r="M70" s="156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4" t="e">
        <f>IF($A71&gt;0,VLOOKUP($A71,#REF!,16,0),"")</f>
        <v>#REF!</v>
      </c>
      <c r="L71" s="155"/>
      <c r="M71" s="156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4" t="e">
        <f>IF($A72&gt;0,VLOOKUP($A72,#REF!,16,0),"")</f>
        <v>#REF!</v>
      </c>
      <c r="L72" s="155"/>
      <c r="M72" s="156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4" t="e">
        <f>IF($A73&gt;0,VLOOKUP($A73,#REF!,16,0),"")</f>
        <v>#REF!</v>
      </c>
      <c r="L73" s="155"/>
      <c r="M73" s="156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7" t="e">
        <f>IF($A80&gt;0,VLOOKUP($A80,#REF!,16,0),"")</f>
        <v>#REF!</v>
      </c>
      <c r="L80" s="158"/>
      <c r="M80" s="159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4" t="e">
        <f>IF($A81&gt;0,VLOOKUP($A81,#REF!,16,0),"")</f>
        <v>#REF!</v>
      </c>
      <c r="L81" s="155"/>
      <c r="M81" s="156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4" t="e">
        <f>IF($A82&gt;0,VLOOKUP($A82,#REF!,16,0),"")</f>
        <v>#REF!</v>
      </c>
      <c r="L82" s="155"/>
      <c r="M82" s="156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4" t="e">
        <f>IF($A83&gt;0,VLOOKUP($A83,#REF!,16,0),"")</f>
        <v>#REF!</v>
      </c>
      <c r="L83" s="155"/>
      <c r="M83" s="156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4" t="e">
        <f>IF($A84&gt;0,VLOOKUP($A84,#REF!,16,0),"")</f>
        <v>#REF!</v>
      </c>
      <c r="L84" s="155"/>
      <c r="M84" s="156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4" t="e">
        <f>IF($A85&gt;0,VLOOKUP($A85,#REF!,16,0),"")</f>
        <v>#REF!</v>
      </c>
      <c r="L85" s="155"/>
      <c r="M85" s="156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4" t="e">
        <f>IF($A86&gt;0,VLOOKUP($A86,#REF!,16,0),"")</f>
        <v>#REF!</v>
      </c>
      <c r="L86" s="155"/>
      <c r="M86" s="156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4" t="e">
        <f>IF($A87&gt;0,VLOOKUP($A87,#REF!,16,0),"")</f>
        <v>#REF!</v>
      </c>
      <c r="L87" s="155"/>
      <c r="M87" s="156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4" t="e">
        <f>IF($A88&gt;0,VLOOKUP($A88,#REF!,16,0),"")</f>
        <v>#REF!</v>
      </c>
      <c r="L88" s="155"/>
      <c r="M88" s="156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4" t="e">
        <f>IF($A89&gt;0,VLOOKUP($A89,#REF!,16,0),"")</f>
        <v>#REF!</v>
      </c>
      <c r="L89" s="155"/>
      <c r="M89" s="156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4" t="e">
        <f>IF($A90&gt;0,VLOOKUP($A90,#REF!,16,0),"")</f>
        <v>#REF!</v>
      </c>
      <c r="L90" s="155"/>
      <c r="M90" s="156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4" t="e">
        <f>IF($A91&gt;0,VLOOKUP($A91,#REF!,16,0),"")</f>
        <v>#REF!</v>
      </c>
      <c r="L91" s="155"/>
      <c r="M91" s="156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4" t="e">
        <f>IF($A92&gt;0,VLOOKUP($A92,#REF!,16,0),"")</f>
        <v>#REF!</v>
      </c>
      <c r="L92" s="155"/>
      <c r="M92" s="156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4" t="e">
        <f>IF($A93&gt;0,VLOOKUP($A93,#REF!,16,0),"")</f>
        <v>#REF!</v>
      </c>
      <c r="L93" s="155"/>
      <c r="M93" s="156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4" t="e">
        <f>IF($A94&gt;0,VLOOKUP($A94,#REF!,16,0),"")</f>
        <v>#REF!</v>
      </c>
      <c r="L94" s="155"/>
      <c r="M94" s="156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4" t="e">
        <f>IF($A95&gt;0,VLOOKUP($A95,#REF!,16,0),"")</f>
        <v>#REF!</v>
      </c>
      <c r="L95" s="155"/>
      <c r="M95" s="156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4" t="e">
        <f>IF($A96&gt;0,VLOOKUP($A96,#REF!,16,0),"")</f>
        <v>#REF!</v>
      </c>
      <c r="L96" s="155"/>
      <c r="M96" s="156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4" t="e">
        <f>IF($A97&gt;0,VLOOKUP($A97,#REF!,16,0),"")</f>
        <v>#REF!</v>
      </c>
      <c r="L97" s="155"/>
      <c r="M97" s="156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4" t="e">
        <f>IF($A98&gt;0,VLOOKUP($A98,#REF!,16,0),"")</f>
        <v>#REF!</v>
      </c>
      <c r="L98" s="155"/>
      <c r="M98" s="156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4" t="e">
        <f>IF($A99&gt;0,VLOOKUP($A99,#REF!,16,0),"")</f>
        <v>#REF!</v>
      </c>
      <c r="L99" s="155"/>
      <c r="M99" s="156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4" t="e">
        <f>IF($A100&gt;0,VLOOKUP($A100,#REF!,16,0),"")</f>
        <v>#REF!</v>
      </c>
      <c r="L100" s="155"/>
      <c r="M100" s="156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4" t="e">
        <f>IF($A101&gt;0,VLOOKUP($A101,#REF!,16,0),"")</f>
        <v>#REF!</v>
      </c>
      <c r="L101" s="155"/>
      <c r="M101" s="156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4" t="e">
        <f>IF($A102&gt;0,VLOOKUP($A102,#REF!,16,0),"")</f>
        <v>#REF!</v>
      </c>
      <c r="L102" s="155"/>
      <c r="M102" s="156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4" t="e">
        <f>IF($A103&gt;0,VLOOKUP($A103,#REF!,16,0),"")</f>
        <v>#REF!</v>
      </c>
      <c r="L103" s="155"/>
      <c r="M103" s="156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4" t="e">
        <f>IF($A104&gt;0,VLOOKUP($A104,#REF!,16,0),"")</f>
        <v>#REF!</v>
      </c>
      <c r="L104" s="155"/>
      <c r="M104" s="156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4" t="e">
        <f>IF($A105&gt;0,VLOOKUP($A105,#REF!,16,0),"")</f>
        <v>#REF!</v>
      </c>
      <c r="L105" s="155"/>
      <c r="M105" s="156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4" t="e">
        <f>IF($A106&gt;0,VLOOKUP($A106,#REF!,16,0),"")</f>
        <v>#REF!</v>
      </c>
      <c r="L106" s="155"/>
      <c r="M106" s="156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4" t="e">
        <f>IF($A107&gt;0,VLOOKUP($A107,#REF!,16,0),"")</f>
        <v>#REF!</v>
      </c>
      <c r="L107" s="155"/>
      <c r="M107" s="156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4" t="e">
        <f>IF($A108&gt;0,VLOOKUP($A108,#REF!,16,0),"")</f>
        <v>#REF!</v>
      </c>
      <c r="L108" s="155"/>
      <c r="M108" s="156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4" t="e">
        <f>IF($A109&gt;0,VLOOKUP($A109,#REF!,16,0),"")</f>
        <v>#REF!</v>
      </c>
      <c r="L109" s="155"/>
      <c r="M109" s="156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91"/>
  <sheetViews>
    <sheetView tabSelected="1" workbookViewId="0">
      <pane ySplit="7" topLeftCell="A8" activePane="bottomLeft" state="frozen"/>
      <selection pane="bottomLeft" activeCell="Q19" sqref="Q19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535</v>
      </c>
    </row>
    <row r="2" spans="1:15" s="56" customFormat="1">
      <c r="C2" s="174" t="s">
        <v>59</v>
      </c>
      <c r="D2" s="174"/>
      <c r="E2" s="59" t="s">
        <v>536</v>
      </c>
      <c r="F2" s="171" t="s">
        <v>537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534</v>
      </c>
      <c r="D3" s="172" t="s">
        <v>538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539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1810226165</v>
      </c>
      <c r="D8" s="67" t="s">
        <v>387</v>
      </c>
      <c r="E8" s="68" t="s">
        <v>78</v>
      </c>
      <c r="F8" s="102" t="s">
        <v>149</v>
      </c>
      <c r="G8" s="102" t="s">
        <v>388</v>
      </c>
      <c r="H8" s="69"/>
      <c r="I8" s="70"/>
      <c r="J8" s="70"/>
      <c r="K8" s="70"/>
      <c r="L8" s="157" t="s">
        <v>269</v>
      </c>
      <c r="M8" s="158"/>
      <c r="N8" s="159"/>
    </row>
    <row r="9" spans="1:15" ht="20.100000000000001" customHeight="1">
      <c r="A9">
        <v>2</v>
      </c>
      <c r="B9" s="65">
        <v>2</v>
      </c>
      <c r="C9" s="100">
        <v>1821216060</v>
      </c>
      <c r="D9" s="67" t="s">
        <v>389</v>
      </c>
      <c r="E9" s="68" t="s">
        <v>78</v>
      </c>
      <c r="F9" s="102" t="s">
        <v>287</v>
      </c>
      <c r="G9" s="102" t="s">
        <v>388</v>
      </c>
      <c r="H9" s="69"/>
      <c r="I9" s="70"/>
      <c r="J9" s="70"/>
      <c r="K9" s="70"/>
      <c r="L9" s="154" t="s">
        <v>268</v>
      </c>
      <c r="M9" s="155"/>
      <c r="N9" s="156"/>
    </row>
    <row r="10" spans="1:15" ht="20.100000000000001" customHeight="1">
      <c r="A10">
        <v>3</v>
      </c>
      <c r="B10" s="65">
        <v>3</v>
      </c>
      <c r="C10" s="100">
        <v>172218883</v>
      </c>
      <c r="D10" s="67" t="s">
        <v>431</v>
      </c>
      <c r="E10" s="68" t="s">
        <v>78</v>
      </c>
      <c r="F10" s="102" t="s">
        <v>432</v>
      </c>
      <c r="G10" s="102" t="s">
        <v>430</v>
      </c>
      <c r="H10" s="69"/>
      <c r="I10" s="70"/>
      <c r="J10" s="70"/>
      <c r="K10" s="70"/>
      <c r="L10" s="154" t="s">
        <v>268</v>
      </c>
      <c r="M10" s="155"/>
      <c r="N10" s="156"/>
    </row>
    <row r="11" spans="1:15" ht="20.100000000000001" customHeight="1">
      <c r="A11">
        <v>4</v>
      </c>
      <c r="B11" s="65">
        <v>4</v>
      </c>
      <c r="C11" s="100">
        <v>161135880</v>
      </c>
      <c r="D11" s="67" t="s">
        <v>134</v>
      </c>
      <c r="E11" s="68" t="s">
        <v>78</v>
      </c>
      <c r="F11" s="102" t="s">
        <v>135</v>
      </c>
      <c r="G11" s="102" t="s">
        <v>430</v>
      </c>
      <c r="H11" s="69"/>
      <c r="I11" s="70"/>
      <c r="J11" s="70"/>
      <c r="K11" s="70"/>
      <c r="L11" s="154" t="s">
        <v>268</v>
      </c>
      <c r="M11" s="155"/>
      <c r="N11" s="156"/>
    </row>
    <row r="12" spans="1:15" ht="20.100000000000001" customHeight="1">
      <c r="A12">
        <v>5</v>
      </c>
      <c r="B12" s="65">
        <v>5</v>
      </c>
      <c r="C12" s="100">
        <v>1810413797</v>
      </c>
      <c r="D12" s="67" t="s">
        <v>259</v>
      </c>
      <c r="E12" s="68" t="s">
        <v>260</v>
      </c>
      <c r="F12" s="102" t="s">
        <v>155</v>
      </c>
      <c r="G12" s="102" t="s">
        <v>510</v>
      </c>
      <c r="H12" s="69"/>
      <c r="I12" s="70"/>
      <c r="J12" s="70"/>
      <c r="K12" s="70"/>
      <c r="L12" s="154" t="s">
        <v>269</v>
      </c>
      <c r="M12" s="155"/>
      <c r="N12" s="156"/>
    </row>
    <row r="13" spans="1:15" ht="20.100000000000001" customHeight="1">
      <c r="A13">
        <v>6</v>
      </c>
      <c r="B13" s="65">
        <v>6</v>
      </c>
      <c r="C13" s="100">
        <v>1821614016</v>
      </c>
      <c r="D13" s="67" t="s">
        <v>319</v>
      </c>
      <c r="E13" s="68" t="s">
        <v>320</v>
      </c>
      <c r="F13" s="102" t="s">
        <v>166</v>
      </c>
      <c r="G13" s="102" t="s">
        <v>321</v>
      </c>
      <c r="H13" s="69"/>
      <c r="I13" s="70"/>
      <c r="J13" s="70"/>
      <c r="K13" s="70"/>
      <c r="L13" s="154" t="s">
        <v>268</v>
      </c>
      <c r="M13" s="155"/>
      <c r="N13" s="156"/>
    </row>
    <row r="14" spans="1:15" ht="20.100000000000001" customHeight="1">
      <c r="A14">
        <v>7</v>
      </c>
      <c r="B14" s="65">
        <v>7</v>
      </c>
      <c r="C14" s="100">
        <v>1821245707</v>
      </c>
      <c r="D14" s="67" t="s">
        <v>528</v>
      </c>
      <c r="E14" s="68" t="s">
        <v>529</v>
      </c>
      <c r="F14" s="102" t="s">
        <v>412</v>
      </c>
      <c r="G14" s="102" t="s">
        <v>530</v>
      </c>
      <c r="H14" s="69"/>
      <c r="I14" s="70"/>
      <c r="J14" s="70"/>
      <c r="K14" s="70"/>
      <c r="L14" s="154" t="s">
        <v>269</v>
      </c>
      <c r="M14" s="155"/>
      <c r="N14" s="156"/>
    </row>
    <row r="15" spans="1:15" ht="20.100000000000001" customHeight="1">
      <c r="A15">
        <v>8</v>
      </c>
      <c r="B15" s="65">
        <v>8</v>
      </c>
      <c r="C15" s="100">
        <v>1811225069</v>
      </c>
      <c r="D15" s="67" t="s">
        <v>382</v>
      </c>
      <c r="E15" s="68" t="s">
        <v>83</v>
      </c>
      <c r="F15" s="102" t="s">
        <v>149</v>
      </c>
      <c r="G15" s="102" t="s">
        <v>383</v>
      </c>
      <c r="H15" s="69"/>
      <c r="I15" s="70"/>
      <c r="J15" s="70"/>
      <c r="K15" s="70"/>
      <c r="L15" s="154" t="s">
        <v>269</v>
      </c>
      <c r="M15" s="155"/>
      <c r="N15" s="156"/>
    </row>
    <row r="16" spans="1:15" ht="20.100000000000001" customHeight="1">
      <c r="A16">
        <v>9</v>
      </c>
      <c r="B16" s="65">
        <v>9</v>
      </c>
      <c r="C16" s="100">
        <v>1811216256</v>
      </c>
      <c r="D16" s="67" t="s">
        <v>503</v>
      </c>
      <c r="E16" s="68" t="s">
        <v>504</v>
      </c>
      <c r="F16" s="102" t="s">
        <v>152</v>
      </c>
      <c r="G16" s="102" t="s">
        <v>505</v>
      </c>
      <c r="H16" s="69"/>
      <c r="I16" s="70"/>
      <c r="J16" s="70"/>
      <c r="K16" s="70"/>
      <c r="L16" s="154" t="s">
        <v>268</v>
      </c>
      <c r="M16" s="155"/>
      <c r="N16" s="156"/>
    </row>
    <row r="17" spans="1:14" ht="20.100000000000001" customHeight="1">
      <c r="A17">
        <v>10</v>
      </c>
      <c r="B17" s="65">
        <v>10</v>
      </c>
      <c r="C17" s="100">
        <v>171218848</v>
      </c>
      <c r="D17" s="67" t="s">
        <v>449</v>
      </c>
      <c r="E17" s="68" t="s">
        <v>450</v>
      </c>
      <c r="F17" s="102" t="s">
        <v>205</v>
      </c>
      <c r="G17" s="102" t="s">
        <v>451</v>
      </c>
      <c r="H17" s="69"/>
      <c r="I17" s="70"/>
      <c r="J17" s="70"/>
      <c r="K17" s="70"/>
      <c r="L17" s="154" t="s">
        <v>269</v>
      </c>
      <c r="M17" s="155"/>
      <c r="N17" s="156"/>
    </row>
    <row r="18" spans="1:14" ht="20.100000000000001" customHeight="1">
      <c r="A18">
        <v>11</v>
      </c>
      <c r="B18" s="65">
        <v>11</v>
      </c>
      <c r="C18" s="100">
        <v>171216217</v>
      </c>
      <c r="D18" s="67" t="s">
        <v>363</v>
      </c>
      <c r="E18" s="68" t="s">
        <v>85</v>
      </c>
      <c r="F18" s="102" t="s">
        <v>219</v>
      </c>
      <c r="G18" s="102" t="s">
        <v>364</v>
      </c>
      <c r="H18" s="69"/>
      <c r="I18" s="70"/>
      <c r="J18" s="70"/>
      <c r="K18" s="70"/>
      <c r="L18" s="154" t="s">
        <v>268</v>
      </c>
      <c r="M18" s="155"/>
      <c r="N18" s="156"/>
    </row>
    <row r="19" spans="1:14" ht="20.100000000000001" customHeight="1">
      <c r="A19">
        <v>12</v>
      </c>
      <c r="B19" s="65">
        <v>12</v>
      </c>
      <c r="C19" s="100">
        <v>171216218</v>
      </c>
      <c r="D19" s="67" t="s">
        <v>452</v>
      </c>
      <c r="E19" s="68" t="s">
        <v>85</v>
      </c>
      <c r="F19" s="102" t="s">
        <v>298</v>
      </c>
      <c r="G19" s="102" t="s">
        <v>451</v>
      </c>
      <c r="H19" s="69"/>
      <c r="I19" s="70"/>
      <c r="J19" s="70"/>
      <c r="K19" s="70"/>
      <c r="L19" s="154" t="s">
        <v>269</v>
      </c>
      <c r="M19" s="155"/>
      <c r="N19" s="156"/>
    </row>
    <row r="20" spans="1:14" ht="20.100000000000001" customHeight="1">
      <c r="A20">
        <v>13</v>
      </c>
      <c r="B20" s="65">
        <v>13</v>
      </c>
      <c r="C20" s="100">
        <v>1821124713</v>
      </c>
      <c r="D20" s="67" t="s">
        <v>116</v>
      </c>
      <c r="E20" s="68" t="s">
        <v>85</v>
      </c>
      <c r="F20" s="102" t="s">
        <v>164</v>
      </c>
      <c r="G20" s="102" t="s">
        <v>418</v>
      </c>
      <c r="H20" s="69"/>
      <c r="I20" s="70"/>
      <c r="J20" s="70"/>
      <c r="K20" s="70"/>
      <c r="L20" s="154" t="s">
        <v>269</v>
      </c>
      <c r="M20" s="155"/>
      <c r="N20" s="156"/>
    </row>
    <row r="21" spans="1:14" ht="20.100000000000001" customHeight="1">
      <c r="A21">
        <v>14</v>
      </c>
      <c r="B21" s="65">
        <v>14</v>
      </c>
      <c r="C21" s="100">
        <v>1811715059</v>
      </c>
      <c r="D21" s="67" t="s">
        <v>351</v>
      </c>
      <c r="E21" s="68" t="s">
        <v>85</v>
      </c>
      <c r="F21" s="102" t="s">
        <v>339</v>
      </c>
      <c r="G21" s="102" t="s">
        <v>352</v>
      </c>
      <c r="H21" s="69"/>
      <c r="I21" s="70"/>
      <c r="J21" s="70"/>
      <c r="K21" s="70"/>
      <c r="L21" s="154" t="s">
        <v>268</v>
      </c>
      <c r="M21" s="155"/>
      <c r="N21" s="156"/>
    </row>
    <row r="22" spans="1:14" ht="20.100000000000001" customHeight="1">
      <c r="A22">
        <v>15</v>
      </c>
      <c r="B22" s="65">
        <v>15</v>
      </c>
      <c r="C22" s="100">
        <v>1810344694</v>
      </c>
      <c r="D22" s="67" t="s">
        <v>419</v>
      </c>
      <c r="E22" s="68" t="s">
        <v>420</v>
      </c>
      <c r="F22" s="102" t="s">
        <v>146</v>
      </c>
      <c r="G22" s="102" t="s">
        <v>418</v>
      </c>
      <c r="H22" s="69"/>
      <c r="I22" s="70"/>
      <c r="J22" s="70"/>
      <c r="K22" s="70"/>
      <c r="L22" s="154" t="s">
        <v>268</v>
      </c>
      <c r="M22" s="155"/>
      <c r="N22" s="156"/>
    </row>
    <row r="23" spans="1:14" ht="20.100000000000001" customHeight="1">
      <c r="A23">
        <v>16</v>
      </c>
      <c r="B23" s="65">
        <v>16</v>
      </c>
      <c r="C23" s="100">
        <v>1811415095</v>
      </c>
      <c r="D23" s="67" t="s">
        <v>308</v>
      </c>
      <c r="E23" s="68" t="s">
        <v>309</v>
      </c>
      <c r="F23" s="102" t="s">
        <v>135</v>
      </c>
      <c r="G23" s="102" t="s">
        <v>310</v>
      </c>
      <c r="H23" s="69"/>
      <c r="I23" s="70"/>
      <c r="J23" s="70"/>
      <c r="K23" s="70"/>
      <c r="L23" s="154" t="s">
        <v>268</v>
      </c>
      <c r="M23" s="155"/>
      <c r="N23" s="156"/>
    </row>
    <row r="24" spans="1:14" ht="20.100000000000001" customHeight="1">
      <c r="A24">
        <v>17</v>
      </c>
      <c r="B24" s="65">
        <v>17</v>
      </c>
      <c r="C24" s="100">
        <v>1821615162</v>
      </c>
      <c r="D24" s="67" t="s">
        <v>200</v>
      </c>
      <c r="E24" s="68" t="s">
        <v>390</v>
      </c>
      <c r="F24" s="102" t="s">
        <v>163</v>
      </c>
      <c r="G24" s="102" t="s">
        <v>388</v>
      </c>
      <c r="H24" s="69"/>
      <c r="I24" s="70"/>
      <c r="J24" s="70"/>
      <c r="K24" s="70"/>
      <c r="L24" s="154" t="s">
        <v>269</v>
      </c>
      <c r="M24" s="155"/>
      <c r="N24" s="156"/>
    </row>
    <row r="25" spans="1:14" ht="20.100000000000001" customHeight="1">
      <c r="A25">
        <v>18</v>
      </c>
      <c r="B25" s="65">
        <v>18</v>
      </c>
      <c r="C25" s="100">
        <v>1810716147</v>
      </c>
      <c r="D25" s="67" t="s">
        <v>108</v>
      </c>
      <c r="E25" s="68" t="s">
        <v>86</v>
      </c>
      <c r="F25" s="102" t="s">
        <v>145</v>
      </c>
      <c r="G25" s="102" t="s">
        <v>338</v>
      </c>
      <c r="H25" s="69"/>
      <c r="I25" s="70"/>
      <c r="J25" s="70"/>
      <c r="K25" s="70"/>
      <c r="L25" s="154" t="s">
        <v>269</v>
      </c>
      <c r="M25" s="155"/>
      <c r="N25" s="156"/>
    </row>
    <row r="26" spans="1:14" ht="20.100000000000001" customHeight="1">
      <c r="A26">
        <v>19</v>
      </c>
      <c r="B26" s="65">
        <v>19</v>
      </c>
      <c r="C26" s="100">
        <v>1810715547</v>
      </c>
      <c r="D26" s="67" t="s">
        <v>337</v>
      </c>
      <c r="E26" s="68" t="s">
        <v>86</v>
      </c>
      <c r="F26" s="102" t="s">
        <v>339</v>
      </c>
      <c r="G26" s="102" t="s">
        <v>338</v>
      </c>
      <c r="H26" s="69"/>
      <c r="I26" s="70"/>
      <c r="J26" s="70"/>
      <c r="K26" s="70"/>
      <c r="L26" s="154" t="s">
        <v>268</v>
      </c>
      <c r="M26" s="155"/>
      <c r="N26" s="156"/>
    </row>
    <row r="27" spans="1:14" ht="20.100000000000001" customHeight="1">
      <c r="A27">
        <v>20</v>
      </c>
      <c r="B27" s="65">
        <v>20</v>
      </c>
      <c r="C27" s="100">
        <v>1811715550</v>
      </c>
      <c r="D27" s="67" t="s">
        <v>531</v>
      </c>
      <c r="E27" s="68" t="s">
        <v>197</v>
      </c>
      <c r="F27" s="102" t="s">
        <v>393</v>
      </c>
      <c r="G27" s="102" t="s">
        <v>530</v>
      </c>
      <c r="H27" s="69"/>
      <c r="I27" s="70"/>
      <c r="J27" s="70"/>
      <c r="K27" s="70"/>
      <c r="L27" s="154" t="s">
        <v>269</v>
      </c>
      <c r="M27" s="155"/>
      <c r="N27" s="156"/>
    </row>
    <row r="28" spans="1:14" ht="20.100000000000001" customHeight="1">
      <c r="A28">
        <v>21</v>
      </c>
      <c r="B28" s="65">
        <v>21</v>
      </c>
      <c r="C28" s="100">
        <v>1811115777</v>
      </c>
      <c r="D28" s="67" t="s">
        <v>223</v>
      </c>
      <c r="E28" s="68" t="s">
        <v>433</v>
      </c>
      <c r="F28" s="102" t="s">
        <v>135</v>
      </c>
      <c r="G28" s="102" t="s">
        <v>430</v>
      </c>
      <c r="H28" s="69"/>
      <c r="I28" s="70"/>
      <c r="J28" s="70"/>
      <c r="K28" s="70"/>
      <c r="L28" s="154" t="s">
        <v>268</v>
      </c>
      <c r="M28" s="155"/>
      <c r="N28" s="156"/>
    </row>
    <row r="29" spans="1:14" ht="20.100000000000001" customHeight="1">
      <c r="A29">
        <v>22</v>
      </c>
      <c r="B29" s="65">
        <v>22</v>
      </c>
      <c r="C29" s="100">
        <v>152115972</v>
      </c>
      <c r="D29" s="67" t="s">
        <v>311</v>
      </c>
      <c r="E29" s="68" t="s">
        <v>87</v>
      </c>
      <c r="F29" s="102" t="s">
        <v>312</v>
      </c>
      <c r="G29" s="102" t="s">
        <v>310</v>
      </c>
      <c r="H29" s="69"/>
      <c r="I29" s="70"/>
      <c r="J29" s="70"/>
      <c r="K29" s="70"/>
      <c r="L29" s="154" t="s">
        <v>268</v>
      </c>
      <c r="M29" s="155"/>
      <c r="N29" s="156"/>
    </row>
    <row r="30" spans="1:14" ht="20.100000000000001" customHeight="1">
      <c r="A30">
        <v>23</v>
      </c>
      <c r="B30" s="65">
        <v>23</v>
      </c>
      <c r="C30" s="100">
        <v>1811225804</v>
      </c>
      <c r="D30" s="67" t="s">
        <v>277</v>
      </c>
      <c r="E30" s="68" t="s">
        <v>87</v>
      </c>
      <c r="F30" s="102" t="s">
        <v>184</v>
      </c>
      <c r="G30" s="102" t="s">
        <v>278</v>
      </c>
      <c r="H30" s="69"/>
      <c r="I30" s="70"/>
      <c r="J30" s="70"/>
      <c r="K30" s="70"/>
      <c r="L30" s="154" t="s">
        <v>269</v>
      </c>
      <c r="M30" s="155"/>
      <c r="N30" s="156"/>
    </row>
    <row r="31" spans="1:14" ht="20.100000000000001" customHeight="1">
      <c r="A31">
        <v>24</v>
      </c>
      <c r="B31" s="65">
        <v>24</v>
      </c>
      <c r="C31" s="100">
        <v>1811345983</v>
      </c>
      <c r="D31" s="67" t="s">
        <v>421</v>
      </c>
      <c r="E31" s="68" t="s">
        <v>87</v>
      </c>
      <c r="F31" s="102" t="s">
        <v>146</v>
      </c>
      <c r="G31" s="102" t="s">
        <v>418</v>
      </c>
      <c r="H31" s="69"/>
      <c r="I31" s="70"/>
      <c r="J31" s="70"/>
      <c r="K31" s="70"/>
      <c r="L31" s="154" t="s">
        <v>268</v>
      </c>
      <c r="M31" s="155"/>
      <c r="N31" s="156"/>
    </row>
    <row r="32" spans="1:14" ht="20.100000000000001" customHeight="1">
      <c r="A32">
        <v>25</v>
      </c>
      <c r="B32" s="65">
        <v>25</v>
      </c>
      <c r="C32" s="100">
        <v>1821614033</v>
      </c>
      <c r="D32" s="67" t="s">
        <v>222</v>
      </c>
      <c r="E32" s="68" t="s">
        <v>88</v>
      </c>
      <c r="F32" s="102" t="s">
        <v>163</v>
      </c>
      <c r="G32" s="102" t="s">
        <v>364</v>
      </c>
      <c r="H32" s="69"/>
      <c r="I32" s="70"/>
      <c r="J32" s="70"/>
      <c r="K32" s="70"/>
      <c r="L32" s="154" t="s">
        <v>269</v>
      </c>
      <c r="M32" s="155"/>
      <c r="N32" s="156"/>
    </row>
    <row r="33" spans="1:14" ht="20.100000000000001" customHeight="1">
      <c r="A33">
        <v>26</v>
      </c>
      <c r="B33" s="65">
        <v>26</v>
      </c>
      <c r="C33" s="100">
        <v>161135889</v>
      </c>
      <c r="D33" s="67" t="s">
        <v>290</v>
      </c>
      <c r="E33" s="68" t="s">
        <v>88</v>
      </c>
      <c r="F33" s="102" t="s">
        <v>205</v>
      </c>
      <c r="G33" s="102" t="s">
        <v>291</v>
      </c>
      <c r="H33" s="69"/>
      <c r="I33" s="70"/>
      <c r="J33" s="70"/>
      <c r="K33" s="70"/>
      <c r="L33" s="154" t="s">
        <v>269</v>
      </c>
      <c r="M33" s="155"/>
      <c r="N33" s="156"/>
    </row>
    <row r="34" spans="1:14" ht="20.100000000000001" customHeight="1">
      <c r="A34">
        <v>27</v>
      </c>
      <c r="B34" s="65">
        <v>27</v>
      </c>
      <c r="C34" s="100">
        <v>1821615169</v>
      </c>
      <c r="D34" s="67" t="s">
        <v>365</v>
      </c>
      <c r="E34" s="68" t="s">
        <v>88</v>
      </c>
      <c r="F34" s="102" t="s">
        <v>166</v>
      </c>
      <c r="G34" s="102" t="s">
        <v>364</v>
      </c>
      <c r="H34" s="69"/>
      <c r="I34" s="70"/>
      <c r="J34" s="70"/>
      <c r="K34" s="70"/>
      <c r="L34" s="154" t="s">
        <v>269</v>
      </c>
      <c r="M34" s="155"/>
      <c r="N34" s="156"/>
    </row>
    <row r="35" spans="1:14" ht="20.100000000000001" customHeight="1">
      <c r="A35">
        <v>28</v>
      </c>
      <c r="B35" s="65">
        <v>28</v>
      </c>
      <c r="C35" s="100">
        <v>1810346277</v>
      </c>
      <c r="D35" s="67" t="s">
        <v>226</v>
      </c>
      <c r="E35" s="68" t="s">
        <v>422</v>
      </c>
      <c r="F35" s="102" t="s">
        <v>146</v>
      </c>
      <c r="G35" s="102" t="s">
        <v>418</v>
      </c>
      <c r="H35" s="69"/>
      <c r="I35" s="70"/>
      <c r="J35" s="70"/>
      <c r="K35" s="70"/>
      <c r="L35" s="154" t="s">
        <v>268</v>
      </c>
      <c r="M35" s="155"/>
      <c r="N35" s="156"/>
    </row>
    <row r="36" spans="1:14" ht="20.100000000000001" customHeight="1">
      <c r="A36">
        <v>29</v>
      </c>
      <c r="B36" s="65">
        <v>29</v>
      </c>
      <c r="C36" s="100">
        <v>1821615640</v>
      </c>
      <c r="D36" s="67" t="s">
        <v>391</v>
      </c>
      <c r="E36" s="68" t="s">
        <v>89</v>
      </c>
      <c r="F36" s="102" t="s">
        <v>163</v>
      </c>
      <c r="G36" s="102" t="s">
        <v>388</v>
      </c>
      <c r="H36" s="69"/>
      <c r="I36" s="70"/>
      <c r="J36" s="70"/>
      <c r="K36" s="70"/>
      <c r="L36" s="154" t="s">
        <v>269</v>
      </c>
      <c r="M36" s="155"/>
      <c r="N36" s="156"/>
    </row>
    <row r="37" spans="1:14" ht="20.100000000000001" customHeight="1">
      <c r="A37">
        <v>30</v>
      </c>
      <c r="B37" s="72">
        <v>30</v>
      </c>
      <c r="C37" s="100">
        <v>172217156</v>
      </c>
      <c r="D37" s="67" t="s">
        <v>238</v>
      </c>
      <c r="E37" s="68" t="s">
        <v>89</v>
      </c>
      <c r="F37" s="102" t="s">
        <v>453</v>
      </c>
      <c r="G37" s="102" t="s">
        <v>451</v>
      </c>
      <c r="H37" s="73"/>
      <c r="I37" s="74"/>
      <c r="J37" s="74"/>
      <c r="K37" s="74"/>
      <c r="L37" s="154" t="s">
        <v>268</v>
      </c>
      <c r="M37" s="155"/>
      <c r="N37" s="156"/>
    </row>
    <row r="38" spans="1:14" ht="20.100000000000001" customHeight="1">
      <c r="A38">
        <v>31</v>
      </c>
      <c r="B38" s="92">
        <v>31</v>
      </c>
      <c r="C38" s="101">
        <v>1810215771</v>
      </c>
      <c r="D38" s="94" t="s">
        <v>478</v>
      </c>
      <c r="E38" s="95" t="s">
        <v>90</v>
      </c>
      <c r="F38" s="103" t="s">
        <v>136</v>
      </c>
      <c r="G38" s="103" t="s">
        <v>479</v>
      </c>
      <c r="H38" s="96"/>
      <c r="I38" s="97"/>
      <c r="J38" s="97"/>
      <c r="K38" s="97"/>
      <c r="L38" s="157" t="s">
        <v>269</v>
      </c>
      <c r="M38" s="158"/>
      <c r="N38" s="159"/>
    </row>
    <row r="39" spans="1:14" ht="20.100000000000001" customHeight="1">
      <c r="A39">
        <v>32</v>
      </c>
      <c r="B39" s="65">
        <v>32</v>
      </c>
      <c r="C39" s="100">
        <v>1821234889</v>
      </c>
      <c r="D39" s="67" t="s">
        <v>506</v>
      </c>
      <c r="E39" s="68" t="s">
        <v>91</v>
      </c>
      <c r="F39" s="102" t="s">
        <v>153</v>
      </c>
      <c r="G39" s="102" t="s">
        <v>505</v>
      </c>
      <c r="H39" s="69"/>
      <c r="I39" s="70"/>
      <c r="J39" s="70"/>
      <c r="K39" s="70"/>
      <c r="L39" s="154" t="s">
        <v>268</v>
      </c>
      <c r="M39" s="155"/>
      <c r="N39" s="156"/>
    </row>
    <row r="40" spans="1:14" ht="20.100000000000001" customHeight="1">
      <c r="A40">
        <v>33</v>
      </c>
      <c r="B40" s="65">
        <v>33</v>
      </c>
      <c r="C40" s="100">
        <v>171578759</v>
      </c>
      <c r="D40" s="67" t="s">
        <v>480</v>
      </c>
      <c r="E40" s="68" t="s">
        <v>91</v>
      </c>
      <c r="F40" s="102" t="s">
        <v>199</v>
      </c>
      <c r="G40" s="102" t="s">
        <v>479</v>
      </c>
      <c r="H40" s="69"/>
      <c r="I40" s="70"/>
      <c r="J40" s="70"/>
      <c r="K40" s="70"/>
      <c r="L40" s="154" t="s">
        <v>268</v>
      </c>
      <c r="M40" s="155"/>
      <c r="N40" s="156"/>
    </row>
    <row r="41" spans="1:14" ht="20.100000000000001" customHeight="1">
      <c r="A41">
        <v>34</v>
      </c>
      <c r="B41" s="65">
        <v>34</v>
      </c>
      <c r="C41" s="100">
        <v>172528514</v>
      </c>
      <c r="D41" s="67" t="s">
        <v>313</v>
      </c>
      <c r="E41" s="68" t="s">
        <v>91</v>
      </c>
      <c r="F41" s="102" t="s">
        <v>314</v>
      </c>
      <c r="G41" s="102" t="s">
        <v>310</v>
      </c>
      <c r="H41" s="69"/>
      <c r="I41" s="70"/>
      <c r="J41" s="70"/>
      <c r="K41" s="70"/>
      <c r="L41" s="154" t="s">
        <v>269</v>
      </c>
      <c r="M41" s="155"/>
      <c r="N41" s="156"/>
    </row>
    <row r="42" spans="1:14" ht="20.100000000000001" customHeight="1">
      <c r="A42">
        <v>35</v>
      </c>
      <c r="B42" s="65">
        <v>35</v>
      </c>
      <c r="C42" s="100">
        <v>172236473</v>
      </c>
      <c r="D42" s="67" t="s">
        <v>116</v>
      </c>
      <c r="E42" s="68" t="s">
        <v>322</v>
      </c>
      <c r="F42" s="102" t="s">
        <v>323</v>
      </c>
      <c r="G42" s="102" t="s">
        <v>321</v>
      </c>
      <c r="H42" s="69"/>
      <c r="I42" s="70"/>
      <c r="J42" s="70"/>
      <c r="K42" s="70"/>
      <c r="L42" s="154" t="s">
        <v>269</v>
      </c>
      <c r="M42" s="155"/>
      <c r="N42" s="156"/>
    </row>
    <row r="43" spans="1:14" ht="20.100000000000001" customHeight="1">
      <c r="A43">
        <v>36</v>
      </c>
      <c r="B43" s="65">
        <v>36</v>
      </c>
      <c r="C43" s="100">
        <v>1810224613</v>
      </c>
      <c r="D43" s="67" t="s">
        <v>366</v>
      </c>
      <c r="E43" s="68" t="s">
        <v>367</v>
      </c>
      <c r="F43" s="102" t="s">
        <v>140</v>
      </c>
      <c r="G43" s="102" t="s">
        <v>364</v>
      </c>
      <c r="H43" s="69"/>
      <c r="I43" s="70"/>
      <c r="J43" s="70"/>
      <c r="K43" s="70"/>
      <c r="L43" s="154" t="s">
        <v>268</v>
      </c>
      <c r="M43" s="155"/>
      <c r="N43" s="156"/>
    </row>
    <row r="44" spans="1:14" ht="20.100000000000001" customHeight="1">
      <c r="A44">
        <v>37</v>
      </c>
      <c r="B44" s="65">
        <v>37</v>
      </c>
      <c r="C44" s="100">
        <v>1810213727</v>
      </c>
      <c r="D44" s="67" t="s">
        <v>236</v>
      </c>
      <c r="E44" s="68" t="s">
        <v>340</v>
      </c>
      <c r="F44" s="102" t="s">
        <v>152</v>
      </c>
      <c r="G44" s="102" t="s">
        <v>338</v>
      </c>
      <c r="H44" s="69"/>
      <c r="I44" s="70"/>
      <c r="J44" s="70"/>
      <c r="K44" s="70"/>
      <c r="L44" s="154" t="s">
        <v>268</v>
      </c>
      <c r="M44" s="155"/>
      <c r="N44" s="156"/>
    </row>
    <row r="45" spans="1:14" ht="20.100000000000001" customHeight="1">
      <c r="A45">
        <v>38</v>
      </c>
      <c r="B45" s="65">
        <v>38</v>
      </c>
      <c r="C45" s="100">
        <v>1810214492</v>
      </c>
      <c r="D45" s="67" t="s">
        <v>279</v>
      </c>
      <c r="E45" s="68" t="s">
        <v>151</v>
      </c>
      <c r="F45" s="102" t="s">
        <v>276</v>
      </c>
      <c r="G45" s="102" t="s">
        <v>278</v>
      </c>
      <c r="H45" s="69"/>
      <c r="I45" s="70"/>
      <c r="J45" s="70"/>
      <c r="K45" s="70"/>
      <c r="L45" s="154" t="s">
        <v>269</v>
      </c>
      <c r="M45" s="155"/>
      <c r="N45" s="156"/>
    </row>
    <row r="46" spans="1:14" ht="20.100000000000001" customHeight="1">
      <c r="A46">
        <v>39</v>
      </c>
      <c r="B46" s="65">
        <v>39</v>
      </c>
      <c r="C46" s="100">
        <v>171216250</v>
      </c>
      <c r="D46" s="67" t="s">
        <v>368</v>
      </c>
      <c r="E46" s="68" t="s">
        <v>202</v>
      </c>
      <c r="F46" s="102" t="s">
        <v>298</v>
      </c>
      <c r="G46" s="102" t="s">
        <v>364</v>
      </c>
      <c r="H46" s="69"/>
      <c r="I46" s="70"/>
      <c r="J46" s="70"/>
      <c r="K46" s="70"/>
      <c r="L46" s="154" t="s">
        <v>269</v>
      </c>
      <c r="M46" s="155"/>
      <c r="N46" s="156"/>
    </row>
    <row r="47" spans="1:14" ht="20.100000000000001" customHeight="1">
      <c r="A47">
        <v>40</v>
      </c>
      <c r="B47" s="65">
        <v>40</v>
      </c>
      <c r="C47" s="100">
        <v>1810224611</v>
      </c>
      <c r="D47" s="67" t="s">
        <v>423</v>
      </c>
      <c r="E47" s="68" t="s">
        <v>202</v>
      </c>
      <c r="F47" s="102" t="s">
        <v>149</v>
      </c>
      <c r="G47" s="102" t="s">
        <v>418</v>
      </c>
      <c r="H47" s="69"/>
      <c r="I47" s="70"/>
      <c r="J47" s="70"/>
      <c r="K47" s="70"/>
      <c r="L47" s="154" t="s">
        <v>269</v>
      </c>
      <c r="M47" s="155"/>
      <c r="N47" s="156"/>
    </row>
    <row r="48" spans="1:14" ht="20.100000000000001" customHeight="1">
      <c r="A48">
        <v>41</v>
      </c>
      <c r="B48" s="65">
        <v>41</v>
      </c>
      <c r="C48" s="100">
        <v>161215112</v>
      </c>
      <c r="D48" s="67" t="s">
        <v>369</v>
      </c>
      <c r="E48" s="68" t="s">
        <v>93</v>
      </c>
      <c r="F48" s="102" t="s">
        <v>217</v>
      </c>
      <c r="G48" s="102" t="s">
        <v>364</v>
      </c>
      <c r="H48" s="69"/>
      <c r="I48" s="70"/>
      <c r="J48" s="70"/>
      <c r="K48" s="70"/>
      <c r="L48" s="154" t="s">
        <v>268</v>
      </c>
      <c r="M48" s="155"/>
      <c r="N48" s="156"/>
    </row>
    <row r="49" spans="1:14" ht="20.100000000000001" customHeight="1">
      <c r="A49">
        <v>42</v>
      </c>
      <c r="B49" s="65">
        <v>42</v>
      </c>
      <c r="C49" s="100">
        <v>172247537</v>
      </c>
      <c r="D49" s="67" t="s">
        <v>449</v>
      </c>
      <c r="E49" s="68" t="s">
        <v>93</v>
      </c>
      <c r="F49" s="102" t="s">
        <v>261</v>
      </c>
      <c r="G49" s="102" t="s">
        <v>479</v>
      </c>
      <c r="H49" s="69"/>
      <c r="I49" s="70"/>
      <c r="J49" s="70"/>
      <c r="K49" s="70"/>
      <c r="L49" s="154" t="s">
        <v>268</v>
      </c>
      <c r="M49" s="155"/>
      <c r="N49" s="156"/>
    </row>
    <row r="50" spans="1:14" ht="20.100000000000001" customHeight="1">
      <c r="A50">
        <v>43</v>
      </c>
      <c r="B50" s="65">
        <v>43</v>
      </c>
      <c r="C50" s="100">
        <v>172338251</v>
      </c>
      <c r="D50" s="67" t="s">
        <v>424</v>
      </c>
      <c r="E50" s="68" t="s">
        <v>93</v>
      </c>
      <c r="F50" s="102" t="s">
        <v>305</v>
      </c>
      <c r="G50" s="102" t="s">
        <v>418</v>
      </c>
      <c r="H50" s="69"/>
      <c r="I50" s="70"/>
      <c r="J50" s="70"/>
      <c r="K50" s="70"/>
      <c r="L50" s="154" t="s">
        <v>269</v>
      </c>
      <c r="M50" s="155"/>
      <c r="N50" s="156"/>
    </row>
    <row r="51" spans="1:14" ht="20.100000000000001" customHeight="1">
      <c r="A51">
        <v>44</v>
      </c>
      <c r="B51" s="65">
        <v>44</v>
      </c>
      <c r="C51" s="100">
        <v>171445038</v>
      </c>
      <c r="D51" s="67" t="s">
        <v>292</v>
      </c>
      <c r="E51" s="68" t="s">
        <v>94</v>
      </c>
      <c r="F51" s="102" t="s">
        <v>293</v>
      </c>
      <c r="G51" s="102" t="s">
        <v>291</v>
      </c>
      <c r="H51" s="69"/>
      <c r="I51" s="70"/>
      <c r="J51" s="70"/>
      <c r="K51" s="70"/>
      <c r="L51" s="154">
        <v>0</v>
      </c>
      <c r="M51" s="155"/>
      <c r="N51" s="156"/>
    </row>
    <row r="52" spans="1:14" ht="20.100000000000001" customHeight="1">
      <c r="A52">
        <v>45</v>
      </c>
      <c r="B52" s="65">
        <v>45</v>
      </c>
      <c r="C52" s="100">
        <v>171446678</v>
      </c>
      <c r="D52" s="67" t="s">
        <v>532</v>
      </c>
      <c r="E52" s="68" t="s">
        <v>79</v>
      </c>
      <c r="F52" s="102" t="s">
        <v>339</v>
      </c>
      <c r="G52" s="102" t="s">
        <v>530</v>
      </c>
      <c r="H52" s="69"/>
      <c r="I52" s="70"/>
      <c r="J52" s="70"/>
      <c r="K52" s="70"/>
      <c r="L52" s="154" t="s">
        <v>269</v>
      </c>
      <c r="M52" s="155"/>
      <c r="N52" s="156"/>
    </row>
    <row r="53" spans="1:14" ht="20.100000000000001" customHeight="1">
      <c r="A53">
        <v>46</v>
      </c>
      <c r="B53" s="65">
        <v>46</v>
      </c>
      <c r="C53" s="100">
        <v>1810213928</v>
      </c>
      <c r="D53" s="67" t="s">
        <v>280</v>
      </c>
      <c r="E53" s="68" t="s">
        <v>79</v>
      </c>
      <c r="F53" s="102" t="s">
        <v>276</v>
      </c>
      <c r="G53" s="102" t="s">
        <v>278</v>
      </c>
      <c r="H53" s="69"/>
      <c r="I53" s="70"/>
      <c r="J53" s="70"/>
      <c r="K53" s="70"/>
      <c r="L53" s="154" t="s">
        <v>269</v>
      </c>
      <c r="M53" s="155"/>
      <c r="N53" s="156"/>
    </row>
    <row r="54" spans="1:14" ht="20.100000000000001" customHeight="1">
      <c r="A54">
        <v>47</v>
      </c>
      <c r="B54" s="65">
        <v>47</v>
      </c>
      <c r="C54" s="100">
        <v>1810216130</v>
      </c>
      <c r="D54" s="67" t="s">
        <v>324</v>
      </c>
      <c r="E54" s="68" t="s">
        <v>79</v>
      </c>
      <c r="F54" s="102" t="s">
        <v>152</v>
      </c>
      <c r="G54" s="102" t="s">
        <v>321</v>
      </c>
      <c r="H54" s="69"/>
      <c r="I54" s="70"/>
      <c r="J54" s="70"/>
      <c r="K54" s="70"/>
      <c r="L54" s="154" t="s">
        <v>269</v>
      </c>
      <c r="M54" s="155"/>
      <c r="N54" s="156"/>
    </row>
    <row r="55" spans="1:14" ht="20.100000000000001" customHeight="1">
      <c r="A55">
        <v>48</v>
      </c>
      <c r="B55" s="65">
        <v>48</v>
      </c>
      <c r="C55" s="100">
        <v>1821174157</v>
      </c>
      <c r="D55" s="67" t="s">
        <v>325</v>
      </c>
      <c r="E55" s="68" t="s">
        <v>95</v>
      </c>
      <c r="F55" s="102" t="s">
        <v>166</v>
      </c>
      <c r="G55" s="102" t="s">
        <v>321</v>
      </c>
      <c r="H55" s="69"/>
      <c r="I55" s="70"/>
      <c r="J55" s="70"/>
      <c r="K55" s="70"/>
      <c r="L55" s="154" t="s">
        <v>268</v>
      </c>
      <c r="M55" s="155"/>
      <c r="N55" s="156"/>
    </row>
    <row r="56" spans="1:14" ht="20.100000000000001" customHeight="1">
      <c r="A56">
        <v>49</v>
      </c>
      <c r="B56" s="65">
        <v>49</v>
      </c>
      <c r="C56" s="100">
        <v>1810345630</v>
      </c>
      <c r="D56" s="67" t="s">
        <v>454</v>
      </c>
      <c r="E56" s="68" t="s">
        <v>95</v>
      </c>
      <c r="F56" s="102" t="s">
        <v>146</v>
      </c>
      <c r="G56" s="102" t="s">
        <v>451</v>
      </c>
      <c r="H56" s="69"/>
      <c r="I56" s="70"/>
      <c r="J56" s="70"/>
      <c r="K56" s="70"/>
      <c r="L56" s="154" t="s">
        <v>269</v>
      </c>
      <c r="M56" s="155"/>
      <c r="N56" s="156"/>
    </row>
    <row r="57" spans="1:14" ht="20.100000000000001" customHeight="1">
      <c r="A57">
        <v>50</v>
      </c>
      <c r="B57" s="65">
        <v>50</v>
      </c>
      <c r="C57" s="100">
        <v>171135779</v>
      </c>
      <c r="D57" s="67" t="s">
        <v>92</v>
      </c>
      <c r="E57" s="68" t="s">
        <v>294</v>
      </c>
      <c r="F57" s="102" t="s">
        <v>210</v>
      </c>
      <c r="G57" s="102" t="s">
        <v>291</v>
      </c>
      <c r="H57" s="69"/>
      <c r="I57" s="70"/>
      <c r="J57" s="70"/>
      <c r="K57" s="70"/>
      <c r="L57" s="154" t="s">
        <v>269</v>
      </c>
      <c r="M57" s="155"/>
      <c r="N57" s="156"/>
    </row>
    <row r="58" spans="1:14" ht="20.100000000000001" customHeight="1">
      <c r="A58">
        <v>51</v>
      </c>
      <c r="B58" s="65">
        <v>51</v>
      </c>
      <c r="C58" s="100">
        <v>1810216124</v>
      </c>
      <c r="D58" s="67" t="s">
        <v>489</v>
      </c>
      <c r="E58" s="68" t="s">
        <v>490</v>
      </c>
      <c r="F58" s="102" t="s">
        <v>152</v>
      </c>
      <c r="G58" s="102" t="s">
        <v>491</v>
      </c>
      <c r="H58" s="69"/>
      <c r="I58" s="70"/>
      <c r="J58" s="70"/>
      <c r="K58" s="70"/>
      <c r="L58" s="154" t="s">
        <v>269</v>
      </c>
      <c r="M58" s="155"/>
      <c r="N58" s="156"/>
    </row>
    <row r="59" spans="1:14" ht="20.100000000000001" customHeight="1">
      <c r="A59">
        <v>52</v>
      </c>
      <c r="B59" s="65">
        <v>52</v>
      </c>
      <c r="C59" s="100">
        <v>1820264367</v>
      </c>
      <c r="D59" s="67" t="s">
        <v>425</v>
      </c>
      <c r="E59" s="68" t="s">
        <v>234</v>
      </c>
      <c r="F59" s="102" t="s">
        <v>170</v>
      </c>
      <c r="G59" s="102" t="s">
        <v>418</v>
      </c>
      <c r="H59" s="69"/>
      <c r="I59" s="70"/>
      <c r="J59" s="70"/>
      <c r="K59" s="70"/>
      <c r="L59" s="154" t="s">
        <v>269</v>
      </c>
      <c r="M59" s="155"/>
      <c r="N59" s="156"/>
    </row>
    <row r="60" spans="1:14" ht="20.100000000000001" customHeight="1">
      <c r="A60">
        <v>53</v>
      </c>
      <c r="B60" s="65">
        <v>53</v>
      </c>
      <c r="C60" s="100">
        <v>1810716141</v>
      </c>
      <c r="D60" s="67" t="s">
        <v>326</v>
      </c>
      <c r="E60" s="68" t="s">
        <v>234</v>
      </c>
      <c r="F60" s="102" t="s">
        <v>137</v>
      </c>
      <c r="G60" s="102" t="s">
        <v>321</v>
      </c>
      <c r="H60" s="69"/>
      <c r="I60" s="70"/>
      <c r="J60" s="70"/>
      <c r="K60" s="70"/>
      <c r="L60" s="154" t="s">
        <v>269</v>
      </c>
      <c r="M60" s="155"/>
      <c r="N60" s="156"/>
    </row>
    <row r="61" spans="1:14" ht="20.100000000000001" customHeight="1">
      <c r="A61">
        <v>54</v>
      </c>
      <c r="B61" s="65">
        <v>54</v>
      </c>
      <c r="C61" s="100">
        <v>1810715528</v>
      </c>
      <c r="D61" s="67" t="s">
        <v>481</v>
      </c>
      <c r="E61" s="68" t="s">
        <v>80</v>
      </c>
      <c r="F61" s="102" t="s">
        <v>145</v>
      </c>
      <c r="G61" s="102" t="s">
        <v>479</v>
      </c>
      <c r="H61" s="69"/>
      <c r="I61" s="70"/>
      <c r="J61" s="70"/>
      <c r="K61" s="70"/>
      <c r="L61" s="154" t="s">
        <v>268</v>
      </c>
      <c r="M61" s="155"/>
      <c r="N61" s="156"/>
    </row>
    <row r="62" spans="1:14" ht="20.100000000000001" customHeight="1">
      <c r="A62">
        <v>55</v>
      </c>
      <c r="B62" s="65">
        <v>55</v>
      </c>
      <c r="C62" s="100">
        <v>172217173</v>
      </c>
      <c r="D62" s="67" t="s">
        <v>426</v>
      </c>
      <c r="E62" s="68" t="s">
        <v>80</v>
      </c>
      <c r="F62" s="102" t="s">
        <v>166</v>
      </c>
      <c r="G62" s="102" t="s">
        <v>418</v>
      </c>
      <c r="H62" s="69"/>
      <c r="I62" s="70"/>
      <c r="J62" s="70"/>
      <c r="K62" s="70"/>
      <c r="L62" s="154" t="s">
        <v>269</v>
      </c>
      <c r="M62" s="155"/>
      <c r="N62" s="156"/>
    </row>
    <row r="63" spans="1:14" ht="20.100000000000001" customHeight="1">
      <c r="A63">
        <v>56</v>
      </c>
      <c r="B63" s="65">
        <v>56</v>
      </c>
      <c r="C63" s="100">
        <v>1820714416</v>
      </c>
      <c r="D63" s="67" t="s">
        <v>227</v>
      </c>
      <c r="E63" s="68" t="s">
        <v>80</v>
      </c>
      <c r="F63" s="102" t="s">
        <v>229</v>
      </c>
      <c r="G63" s="102" t="s">
        <v>517</v>
      </c>
      <c r="H63" s="69"/>
      <c r="I63" s="70"/>
      <c r="J63" s="70"/>
      <c r="K63" s="70"/>
      <c r="L63" s="154" t="s">
        <v>268</v>
      </c>
      <c r="M63" s="155"/>
      <c r="N63" s="156"/>
    </row>
    <row r="64" spans="1:14" ht="20.100000000000001" customHeight="1">
      <c r="A64">
        <v>57</v>
      </c>
      <c r="B64" s="65">
        <v>57</v>
      </c>
      <c r="C64" s="100">
        <v>171138776</v>
      </c>
      <c r="D64" s="67" t="s">
        <v>295</v>
      </c>
      <c r="E64" s="68" t="s">
        <v>80</v>
      </c>
      <c r="F64" s="102" t="s">
        <v>210</v>
      </c>
      <c r="G64" s="102" t="s">
        <v>291</v>
      </c>
      <c r="H64" s="69"/>
      <c r="I64" s="70"/>
      <c r="J64" s="70"/>
      <c r="K64" s="70"/>
      <c r="L64" s="154" t="s">
        <v>268</v>
      </c>
      <c r="M64" s="155"/>
      <c r="N64" s="156"/>
    </row>
    <row r="65" spans="1:14" ht="20.100000000000001" customHeight="1">
      <c r="A65">
        <v>58</v>
      </c>
      <c r="B65" s="65">
        <v>58</v>
      </c>
      <c r="C65" s="100">
        <v>1821713908</v>
      </c>
      <c r="D65" s="67" t="s">
        <v>434</v>
      </c>
      <c r="E65" s="68" t="s">
        <v>203</v>
      </c>
      <c r="F65" s="102" t="s">
        <v>139</v>
      </c>
      <c r="G65" s="102" t="s">
        <v>430</v>
      </c>
      <c r="H65" s="69"/>
      <c r="I65" s="70"/>
      <c r="J65" s="70"/>
      <c r="K65" s="70"/>
      <c r="L65" s="154" t="s">
        <v>269</v>
      </c>
      <c r="M65" s="155"/>
      <c r="N65" s="156"/>
    </row>
    <row r="66" spans="1:14" ht="20.100000000000001" customHeight="1">
      <c r="A66">
        <v>59</v>
      </c>
      <c r="B66" s="65">
        <v>59</v>
      </c>
      <c r="C66" s="100">
        <v>1820336465</v>
      </c>
      <c r="D66" s="67" t="s">
        <v>492</v>
      </c>
      <c r="E66" s="68" t="s">
        <v>203</v>
      </c>
      <c r="F66" s="102" t="s">
        <v>147</v>
      </c>
      <c r="G66" s="102" t="s">
        <v>491</v>
      </c>
      <c r="H66" s="69"/>
      <c r="I66" s="70"/>
      <c r="J66" s="70"/>
      <c r="K66" s="70"/>
      <c r="L66" s="154" t="s">
        <v>269</v>
      </c>
      <c r="M66" s="155"/>
      <c r="N66" s="156"/>
    </row>
    <row r="67" spans="1:14" ht="20.100000000000001" customHeight="1">
      <c r="A67">
        <v>60</v>
      </c>
      <c r="B67" s="65">
        <v>60</v>
      </c>
      <c r="C67" s="100">
        <v>1811416168</v>
      </c>
      <c r="D67" s="67" t="s">
        <v>511</v>
      </c>
      <c r="E67" s="68" t="s">
        <v>81</v>
      </c>
      <c r="F67" s="102" t="s">
        <v>155</v>
      </c>
      <c r="G67" s="102" t="s">
        <v>510</v>
      </c>
      <c r="H67" s="69"/>
      <c r="I67" s="70"/>
      <c r="J67" s="70"/>
      <c r="K67" s="70"/>
      <c r="L67" s="154" t="s">
        <v>268</v>
      </c>
      <c r="M67" s="155"/>
      <c r="N67" s="156"/>
    </row>
    <row r="68" spans="1:14" ht="20.100000000000001" customHeight="1">
      <c r="A68">
        <v>61</v>
      </c>
      <c r="B68" s="92">
        <v>61</v>
      </c>
      <c r="C68" s="101">
        <v>171445051</v>
      </c>
      <c r="D68" s="94" t="s">
        <v>341</v>
      </c>
      <c r="E68" s="95" t="s">
        <v>81</v>
      </c>
      <c r="F68" s="103" t="s">
        <v>342</v>
      </c>
      <c r="G68" s="103" t="s">
        <v>338</v>
      </c>
      <c r="H68" s="96"/>
      <c r="I68" s="97"/>
      <c r="J68" s="97"/>
      <c r="K68" s="97"/>
      <c r="L68" s="157" t="s">
        <v>269</v>
      </c>
      <c r="M68" s="158"/>
      <c r="N68" s="159"/>
    </row>
    <row r="69" spans="1:14" ht="20.100000000000001" customHeight="1">
      <c r="A69">
        <v>62</v>
      </c>
      <c r="B69" s="65">
        <v>62</v>
      </c>
      <c r="C69" s="100">
        <v>151446190</v>
      </c>
      <c r="D69" s="67" t="s">
        <v>406</v>
      </c>
      <c r="E69" s="68" t="s">
        <v>81</v>
      </c>
      <c r="F69" s="102" t="s">
        <v>455</v>
      </c>
      <c r="G69" s="102" t="s">
        <v>451</v>
      </c>
      <c r="H69" s="69"/>
      <c r="I69" s="70"/>
      <c r="J69" s="70"/>
      <c r="K69" s="70"/>
      <c r="L69" s="154">
        <v>0</v>
      </c>
      <c r="M69" s="155"/>
      <c r="N69" s="156"/>
    </row>
    <row r="70" spans="1:14" ht="20.100000000000001" customHeight="1">
      <c r="A70">
        <v>63</v>
      </c>
      <c r="B70" s="65">
        <v>63</v>
      </c>
      <c r="C70" s="100">
        <v>1821265394</v>
      </c>
      <c r="D70" s="67" t="s">
        <v>253</v>
      </c>
      <c r="E70" s="68" t="s">
        <v>81</v>
      </c>
      <c r="F70" s="102" t="s">
        <v>182</v>
      </c>
      <c r="G70" s="102" t="s">
        <v>430</v>
      </c>
      <c r="H70" s="69"/>
      <c r="I70" s="70"/>
      <c r="J70" s="70"/>
      <c r="K70" s="70"/>
      <c r="L70" s="154" t="s">
        <v>269</v>
      </c>
      <c r="M70" s="155"/>
      <c r="N70" s="156"/>
    </row>
    <row r="71" spans="1:14" ht="20.100000000000001" customHeight="1">
      <c r="A71">
        <v>64</v>
      </c>
      <c r="B71" s="65">
        <v>64</v>
      </c>
      <c r="C71" s="100">
        <v>1811223780</v>
      </c>
      <c r="D71" s="67" t="s">
        <v>281</v>
      </c>
      <c r="E71" s="68" t="s">
        <v>81</v>
      </c>
      <c r="F71" s="102" t="s">
        <v>282</v>
      </c>
      <c r="G71" s="102" t="s">
        <v>278</v>
      </c>
      <c r="H71" s="69"/>
      <c r="I71" s="70"/>
      <c r="J71" s="70"/>
      <c r="K71" s="70"/>
      <c r="L71" s="154" t="s">
        <v>269</v>
      </c>
      <c r="M71" s="155"/>
      <c r="N71" s="156"/>
    </row>
    <row r="72" spans="1:14" ht="20.100000000000001" customHeight="1">
      <c r="A72">
        <v>65</v>
      </c>
      <c r="B72" s="65">
        <v>65</v>
      </c>
      <c r="C72" s="100">
        <v>171135781</v>
      </c>
      <c r="D72" s="67" t="s">
        <v>353</v>
      </c>
      <c r="E72" s="68" t="s">
        <v>81</v>
      </c>
      <c r="F72" s="102" t="s">
        <v>135</v>
      </c>
      <c r="G72" s="102" t="s">
        <v>352</v>
      </c>
      <c r="H72" s="69"/>
      <c r="I72" s="70"/>
      <c r="J72" s="70"/>
      <c r="K72" s="70"/>
      <c r="L72" s="154" t="s">
        <v>269</v>
      </c>
      <c r="M72" s="155"/>
      <c r="N72" s="156"/>
    </row>
    <row r="73" spans="1:14" ht="20.100000000000001" customHeight="1">
      <c r="A73">
        <v>66</v>
      </c>
      <c r="B73" s="65">
        <v>66</v>
      </c>
      <c r="C73" s="100">
        <v>1820634171</v>
      </c>
      <c r="D73" s="67" t="s">
        <v>296</v>
      </c>
      <c r="E73" s="68" t="s">
        <v>96</v>
      </c>
      <c r="F73" s="102" t="s">
        <v>143</v>
      </c>
      <c r="G73" s="102" t="s">
        <v>291</v>
      </c>
      <c r="H73" s="69"/>
      <c r="I73" s="70"/>
      <c r="J73" s="70"/>
      <c r="K73" s="70"/>
      <c r="L73" s="154" t="s">
        <v>268</v>
      </c>
      <c r="M73" s="155"/>
      <c r="N73" s="156"/>
    </row>
    <row r="74" spans="1:14" ht="20.100000000000001" customHeight="1">
      <c r="A74">
        <v>67</v>
      </c>
      <c r="B74" s="65">
        <v>67</v>
      </c>
      <c r="C74" s="100">
        <v>1810225068</v>
      </c>
      <c r="D74" s="67" t="s">
        <v>370</v>
      </c>
      <c r="E74" s="68" t="s">
        <v>96</v>
      </c>
      <c r="F74" s="102" t="s">
        <v>140</v>
      </c>
      <c r="G74" s="102" t="s">
        <v>364</v>
      </c>
      <c r="H74" s="69"/>
      <c r="I74" s="70"/>
      <c r="J74" s="70"/>
      <c r="K74" s="70"/>
      <c r="L74" s="154" t="s">
        <v>268</v>
      </c>
      <c r="M74" s="155"/>
      <c r="N74" s="156"/>
    </row>
    <row r="75" spans="1:14" ht="20.100000000000001" customHeight="1">
      <c r="A75">
        <v>68</v>
      </c>
      <c r="B75" s="65">
        <v>68</v>
      </c>
      <c r="C75" s="100">
        <v>1810716498</v>
      </c>
      <c r="D75" s="67" t="s">
        <v>407</v>
      </c>
      <c r="E75" s="68" t="s">
        <v>408</v>
      </c>
      <c r="F75" s="102" t="s">
        <v>393</v>
      </c>
      <c r="G75" s="102" t="s">
        <v>409</v>
      </c>
      <c r="H75" s="69"/>
      <c r="I75" s="70"/>
      <c r="J75" s="70"/>
      <c r="K75" s="70"/>
      <c r="L75" s="154" t="s">
        <v>268</v>
      </c>
      <c r="M75" s="155"/>
      <c r="N75" s="156"/>
    </row>
    <row r="76" spans="1:14" ht="20.100000000000001" customHeight="1">
      <c r="A76">
        <v>69</v>
      </c>
      <c r="B76" s="65">
        <v>69</v>
      </c>
      <c r="C76" s="100">
        <v>1810715518</v>
      </c>
      <c r="D76" s="67" t="s">
        <v>482</v>
      </c>
      <c r="E76" s="68" t="s">
        <v>408</v>
      </c>
      <c r="F76" s="102" t="s">
        <v>137</v>
      </c>
      <c r="G76" s="102" t="s">
        <v>479</v>
      </c>
      <c r="H76" s="69"/>
      <c r="I76" s="70"/>
      <c r="J76" s="70"/>
      <c r="K76" s="70"/>
      <c r="L76" s="154" t="s">
        <v>269</v>
      </c>
      <c r="M76" s="155"/>
      <c r="N76" s="156"/>
    </row>
    <row r="77" spans="1:14" ht="20.100000000000001" customHeight="1">
      <c r="A77">
        <v>70</v>
      </c>
      <c r="B77" s="65">
        <v>70</v>
      </c>
      <c r="C77" s="100">
        <v>171578763</v>
      </c>
      <c r="D77" s="67" t="s">
        <v>378</v>
      </c>
      <c r="E77" s="68" t="s">
        <v>97</v>
      </c>
      <c r="F77" s="102" t="s">
        <v>149</v>
      </c>
      <c r="G77" s="102" t="s">
        <v>383</v>
      </c>
      <c r="H77" s="69"/>
      <c r="I77" s="70"/>
      <c r="J77" s="70"/>
      <c r="K77" s="70"/>
      <c r="L77" s="154" t="s">
        <v>269</v>
      </c>
      <c r="M77" s="155"/>
      <c r="N77" s="156"/>
    </row>
    <row r="78" spans="1:14" ht="20.100000000000001" customHeight="1">
      <c r="A78">
        <v>71</v>
      </c>
      <c r="B78" s="65">
        <v>71</v>
      </c>
      <c r="C78" s="100">
        <v>1821123981</v>
      </c>
      <c r="D78" s="67" t="s">
        <v>188</v>
      </c>
      <c r="E78" s="68" t="s">
        <v>97</v>
      </c>
      <c r="F78" s="102" t="s">
        <v>164</v>
      </c>
      <c r="G78" s="102" t="s">
        <v>310</v>
      </c>
      <c r="H78" s="69"/>
      <c r="I78" s="70"/>
      <c r="J78" s="70"/>
      <c r="K78" s="70"/>
      <c r="L78" s="154" t="s">
        <v>269</v>
      </c>
      <c r="M78" s="155"/>
      <c r="N78" s="156"/>
    </row>
    <row r="79" spans="1:14" ht="20.100000000000001" customHeight="1">
      <c r="A79">
        <v>72</v>
      </c>
      <c r="B79" s="65">
        <v>72</v>
      </c>
      <c r="C79" s="100">
        <v>172317889</v>
      </c>
      <c r="D79" s="67" t="s">
        <v>371</v>
      </c>
      <c r="E79" s="68" t="s">
        <v>97</v>
      </c>
      <c r="F79" s="102" t="s">
        <v>372</v>
      </c>
      <c r="G79" s="102" t="s">
        <v>364</v>
      </c>
      <c r="H79" s="69"/>
      <c r="I79" s="70"/>
      <c r="J79" s="70"/>
      <c r="K79" s="70"/>
      <c r="L79" s="154" t="s">
        <v>269</v>
      </c>
      <c r="M79" s="155"/>
      <c r="N79" s="156"/>
    </row>
    <row r="80" spans="1:14" ht="20.100000000000001" customHeight="1">
      <c r="A80">
        <v>73</v>
      </c>
      <c r="B80" s="65">
        <v>73</v>
      </c>
      <c r="C80" s="100">
        <v>172247545</v>
      </c>
      <c r="D80" s="67" t="s">
        <v>98</v>
      </c>
      <c r="E80" s="68" t="s">
        <v>231</v>
      </c>
      <c r="F80" s="102" t="s">
        <v>261</v>
      </c>
      <c r="G80" s="102" t="s">
        <v>510</v>
      </c>
      <c r="H80" s="69"/>
      <c r="I80" s="70"/>
      <c r="J80" s="70"/>
      <c r="K80" s="70"/>
      <c r="L80" s="154" t="s">
        <v>268</v>
      </c>
      <c r="M80" s="155"/>
      <c r="N80" s="156"/>
    </row>
    <row r="81" spans="1:14" ht="20.100000000000001" customHeight="1">
      <c r="A81">
        <v>74</v>
      </c>
      <c r="B81" s="65">
        <v>74</v>
      </c>
      <c r="C81" s="100">
        <v>1821254359</v>
      </c>
      <c r="D81" s="67" t="s">
        <v>327</v>
      </c>
      <c r="E81" s="68" t="s">
        <v>231</v>
      </c>
      <c r="F81" s="102" t="s">
        <v>328</v>
      </c>
      <c r="G81" s="102" t="s">
        <v>321</v>
      </c>
      <c r="H81" s="69"/>
      <c r="I81" s="70"/>
      <c r="J81" s="70"/>
      <c r="K81" s="70"/>
      <c r="L81" s="154" t="s">
        <v>269</v>
      </c>
      <c r="M81" s="155"/>
      <c r="N81" s="156"/>
    </row>
    <row r="82" spans="1:14" ht="20.100000000000001" customHeight="1">
      <c r="A82">
        <v>75</v>
      </c>
      <c r="B82" s="65">
        <v>75</v>
      </c>
      <c r="C82" s="100">
        <v>1810215453</v>
      </c>
      <c r="D82" s="67" t="s">
        <v>180</v>
      </c>
      <c r="E82" s="68" t="s">
        <v>99</v>
      </c>
      <c r="F82" s="102" t="s">
        <v>136</v>
      </c>
      <c r="G82" s="102" t="s">
        <v>479</v>
      </c>
      <c r="H82" s="69"/>
      <c r="I82" s="70"/>
      <c r="J82" s="70"/>
      <c r="K82" s="70"/>
      <c r="L82" s="154" t="s">
        <v>269</v>
      </c>
      <c r="M82" s="155"/>
      <c r="N82" s="156"/>
    </row>
    <row r="83" spans="1:14" ht="20.100000000000001" customHeight="1">
      <c r="A83">
        <v>76</v>
      </c>
      <c r="B83" s="65">
        <v>76</v>
      </c>
      <c r="C83" s="100">
        <v>171575526</v>
      </c>
      <c r="D83" s="67" t="s">
        <v>435</v>
      </c>
      <c r="E83" s="68" t="s">
        <v>99</v>
      </c>
      <c r="F83" s="102" t="s">
        <v>436</v>
      </c>
      <c r="G83" s="102" t="s">
        <v>430</v>
      </c>
      <c r="H83" s="69"/>
      <c r="I83" s="70"/>
      <c r="J83" s="70"/>
      <c r="K83" s="70"/>
      <c r="L83" s="154" t="s">
        <v>268</v>
      </c>
      <c r="M83" s="155"/>
      <c r="N83" s="156"/>
    </row>
    <row r="84" spans="1:14" ht="20.100000000000001" customHeight="1">
      <c r="A84">
        <v>77</v>
      </c>
      <c r="B84" s="65">
        <v>77</v>
      </c>
      <c r="C84" s="100">
        <v>1811113932</v>
      </c>
      <c r="D84" s="67" t="s">
        <v>156</v>
      </c>
      <c r="E84" s="68" t="s">
        <v>437</v>
      </c>
      <c r="F84" s="102" t="s">
        <v>135</v>
      </c>
      <c r="G84" s="102" t="s">
        <v>430</v>
      </c>
      <c r="H84" s="69"/>
      <c r="I84" s="70"/>
      <c r="J84" s="70"/>
      <c r="K84" s="70"/>
      <c r="L84" s="154" t="s">
        <v>269</v>
      </c>
      <c r="M84" s="155"/>
      <c r="N84" s="156"/>
    </row>
    <row r="85" spans="1:14" ht="20.100000000000001" customHeight="1">
      <c r="A85">
        <v>78</v>
      </c>
      <c r="B85" s="65">
        <v>78</v>
      </c>
      <c r="C85" s="100">
        <v>1811714573</v>
      </c>
      <c r="D85" s="67" t="s">
        <v>392</v>
      </c>
      <c r="E85" s="68" t="s">
        <v>157</v>
      </c>
      <c r="F85" s="102" t="s">
        <v>138</v>
      </c>
      <c r="G85" s="102" t="s">
        <v>388</v>
      </c>
      <c r="H85" s="69"/>
      <c r="I85" s="70"/>
      <c r="J85" s="70"/>
      <c r="K85" s="70"/>
      <c r="L85" s="154" t="s">
        <v>269</v>
      </c>
      <c r="M85" s="155"/>
      <c r="N85" s="156"/>
    </row>
    <row r="86" spans="1:14" ht="20.100000000000001" customHeight="1">
      <c r="A86">
        <v>79</v>
      </c>
      <c r="B86" s="65">
        <v>79</v>
      </c>
      <c r="C86" s="100">
        <v>1811224631</v>
      </c>
      <c r="D86" s="67" t="s">
        <v>253</v>
      </c>
      <c r="E86" s="68" t="s">
        <v>157</v>
      </c>
      <c r="F86" s="102" t="s">
        <v>282</v>
      </c>
      <c r="G86" s="102" t="s">
        <v>278</v>
      </c>
      <c r="H86" s="69"/>
      <c r="I86" s="70"/>
      <c r="J86" s="70"/>
      <c r="K86" s="70"/>
      <c r="L86" s="154" t="s">
        <v>268</v>
      </c>
      <c r="M86" s="155"/>
      <c r="N86" s="156"/>
    </row>
    <row r="87" spans="1:14" ht="20.100000000000001" customHeight="1">
      <c r="A87">
        <v>80</v>
      </c>
      <c r="B87" s="65">
        <v>80</v>
      </c>
      <c r="C87" s="100">
        <v>1821243650</v>
      </c>
      <c r="D87" s="67" t="s">
        <v>265</v>
      </c>
      <c r="E87" s="68" t="s">
        <v>157</v>
      </c>
      <c r="F87" s="102" t="s">
        <v>412</v>
      </c>
      <c r="G87" s="102" t="s">
        <v>530</v>
      </c>
      <c r="H87" s="69"/>
      <c r="I87" s="70"/>
      <c r="J87" s="70"/>
      <c r="K87" s="70"/>
      <c r="L87" s="154" t="s">
        <v>269</v>
      </c>
      <c r="M87" s="155"/>
      <c r="N87" s="156"/>
    </row>
    <row r="88" spans="1:14" ht="20.100000000000001" customHeight="1">
      <c r="A88">
        <v>81</v>
      </c>
      <c r="B88" s="65">
        <v>81</v>
      </c>
      <c r="C88" s="100">
        <v>1821146239</v>
      </c>
      <c r="D88" s="67" t="s">
        <v>456</v>
      </c>
      <c r="E88" s="68" t="s">
        <v>157</v>
      </c>
      <c r="F88" s="102" t="s">
        <v>164</v>
      </c>
      <c r="G88" s="102" t="s">
        <v>451</v>
      </c>
      <c r="H88" s="69"/>
      <c r="I88" s="70"/>
      <c r="J88" s="70"/>
      <c r="K88" s="70"/>
      <c r="L88" s="154" t="s">
        <v>269</v>
      </c>
      <c r="M88" s="155"/>
      <c r="N88" s="156"/>
    </row>
    <row r="89" spans="1:14" ht="20.100000000000001" customHeight="1">
      <c r="A89">
        <v>82</v>
      </c>
      <c r="B89" s="65">
        <v>82</v>
      </c>
      <c r="C89" s="100">
        <v>171325963</v>
      </c>
      <c r="D89" s="67" t="s">
        <v>181</v>
      </c>
      <c r="E89" s="68" t="s">
        <v>398</v>
      </c>
      <c r="F89" s="102" t="s">
        <v>136</v>
      </c>
      <c r="G89" s="102" t="s">
        <v>399</v>
      </c>
      <c r="H89" s="69"/>
      <c r="I89" s="70"/>
      <c r="J89" s="70"/>
      <c r="K89" s="70"/>
      <c r="L89" s="154" t="s">
        <v>269</v>
      </c>
      <c r="M89" s="155"/>
      <c r="N89" s="156"/>
    </row>
    <row r="90" spans="1:14" ht="20.100000000000001" customHeight="1">
      <c r="A90">
        <v>83</v>
      </c>
      <c r="B90" s="65">
        <v>83</v>
      </c>
      <c r="C90" s="100">
        <v>1821245710</v>
      </c>
      <c r="D90" s="67" t="s">
        <v>410</v>
      </c>
      <c r="E90" s="68" t="s">
        <v>411</v>
      </c>
      <c r="F90" s="102" t="s">
        <v>412</v>
      </c>
      <c r="G90" s="102" t="s">
        <v>409</v>
      </c>
      <c r="H90" s="69"/>
      <c r="I90" s="70"/>
      <c r="J90" s="70"/>
      <c r="K90" s="70"/>
      <c r="L90" s="154" t="s">
        <v>269</v>
      </c>
      <c r="M90" s="155"/>
      <c r="N90" s="156"/>
    </row>
    <row r="91" spans="1:14" ht="20.100000000000001" customHeight="1">
      <c r="A91">
        <v>84</v>
      </c>
      <c r="B91" s="65">
        <v>84</v>
      </c>
      <c r="C91" s="100">
        <v>1811115492</v>
      </c>
      <c r="D91" s="67" t="s">
        <v>457</v>
      </c>
      <c r="E91" s="68" t="s">
        <v>232</v>
      </c>
      <c r="F91" s="102" t="s">
        <v>135</v>
      </c>
      <c r="G91" s="102" t="s">
        <v>451</v>
      </c>
      <c r="H91" s="69"/>
      <c r="I91" s="70"/>
      <c r="J91" s="70"/>
      <c r="K91" s="70"/>
      <c r="L91" s="154" t="s">
        <v>269</v>
      </c>
      <c r="M91" s="155"/>
      <c r="N91" s="156"/>
    </row>
  </sheetData>
  <mergeCells count="100">
    <mergeCell ref="L88:N88"/>
    <mergeCell ref="L89:N89"/>
    <mergeCell ref="L90:N90"/>
    <mergeCell ref="L91:N91"/>
    <mergeCell ref="L82:N82"/>
    <mergeCell ref="L83:N83"/>
    <mergeCell ref="L84:N84"/>
    <mergeCell ref="L85:N85"/>
    <mergeCell ref="L86:N86"/>
    <mergeCell ref="L87:N87"/>
    <mergeCell ref="L76:N76"/>
    <mergeCell ref="L77:N77"/>
    <mergeCell ref="L78:N78"/>
    <mergeCell ref="L79:N79"/>
    <mergeCell ref="L80:N80"/>
    <mergeCell ref="L81:N81"/>
    <mergeCell ref="L70:N70"/>
    <mergeCell ref="L71:N71"/>
    <mergeCell ref="L72:N72"/>
    <mergeCell ref="L73:N73"/>
    <mergeCell ref="L74:N74"/>
    <mergeCell ref="L75:N75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91 A8:A91 G6:G91">
    <cfRule type="cellIs" dxfId="3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540</v>
      </c>
    </row>
    <row r="2" spans="1:15" s="56" customFormat="1">
      <c r="C2" s="174" t="s">
        <v>59</v>
      </c>
      <c r="D2" s="174"/>
      <c r="E2" s="59" t="s">
        <v>541</v>
      </c>
      <c r="F2" s="171" t="s">
        <v>537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534</v>
      </c>
      <c r="D3" s="172" t="s">
        <v>538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542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85</v>
      </c>
      <c r="B8" s="65">
        <v>1</v>
      </c>
      <c r="C8" s="100">
        <v>1821623527</v>
      </c>
      <c r="D8" s="67" t="s">
        <v>156</v>
      </c>
      <c r="E8" s="68" t="s">
        <v>232</v>
      </c>
      <c r="F8" s="102" t="s">
        <v>163</v>
      </c>
      <c r="G8" s="102" t="s">
        <v>479</v>
      </c>
      <c r="H8" s="69"/>
      <c r="I8" s="70"/>
      <c r="J8" s="70"/>
      <c r="K8" s="70"/>
      <c r="L8" s="157" t="s">
        <v>269</v>
      </c>
      <c r="M8" s="158"/>
      <c r="N8" s="159"/>
    </row>
    <row r="9" spans="1:15" ht="20.100000000000001" customHeight="1">
      <c r="A9">
        <v>86</v>
      </c>
      <c r="B9" s="65">
        <v>2</v>
      </c>
      <c r="C9" s="100">
        <v>172338198</v>
      </c>
      <c r="D9" s="67" t="s">
        <v>384</v>
      </c>
      <c r="E9" s="68" t="s">
        <v>204</v>
      </c>
      <c r="F9" s="102" t="s">
        <v>247</v>
      </c>
      <c r="G9" s="102" t="s">
        <v>383</v>
      </c>
      <c r="H9" s="69"/>
      <c r="I9" s="70"/>
      <c r="J9" s="70"/>
      <c r="K9" s="70"/>
      <c r="L9" s="154" t="s">
        <v>269</v>
      </c>
      <c r="M9" s="155"/>
      <c r="N9" s="156"/>
    </row>
    <row r="10" spans="1:15" ht="20.100000000000001" customHeight="1">
      <c r="A10">
        <v>87</v>
      </c>
      <c r="B10" s="65">
        <v>3</v>
      </c>
      <c r="C10" s="100">
        <v>171135788</v>
      </c>
      <c r="D10" s="67" t="s">
        <v>493</v>
      </c>
      <c r="E10" s="68" t="s">
        <v>204</v>
      </c>
      <c r="F10" s="102" t="s">
        <v>494</v>
      </c>
      <c r="G10" s="102" t="s">
        <v>491</v>
      </c>
      <c r="H10" s="69"/>
      <c r="I10" s="70"/>
      <c r="J10" s="70"/>
      <c r="K10" s="70"/>
      <c r="L10" s="154" t="s">
        <v>269</v>
      </c>
      <c r="M10" s="155"/>
      <c r="N10" s="156"/>
    </row>
    <row r="11" spans="1:15" ht="20.100000000000001" customHeight="1">
      <c r="A11">
        <v>88</v>
      </c>
      <c r="B11" s="65">
        <v>4</v>
      </c>
      <c r="C11" s="100">
        <v>1811713745</v>
      </c>
      <c r="D11" s="67" t="s">
        <v>254</v>
      </c>
      <c r="E11" s="68" t="s">
        <v>204</v>
      </c>
      <c r="F11" s="102" t="s">
        <v>137</v>
      </c>
      <c r="G11" s="102" t="s">
        <v>338</v>
      </c>
      <c r="H11" s="69"/>
      <c r="I11" s="70"/>
      <c r="J11" s="70"/>
      <c r="K11" s="70"/>
      <c r="L11" s="154" t="s">
        <v>268</v>
      </c>
      <c r="M11" s="155"/>
      <c r="N11" s="156"/>
    </row>
    <row r="12" spans="1:15" ht="20.100000000000001" customHeight="1">
      <c r="A12">
        <v>89</v>
      </c>
      <c r="B12" s="65">
        <v>5</v>
      </c>
      <c r="C12" s="100">
        <v>171138773</v>
      </c>
      <c r="D12" s="67" t="s">
        <v>458</v>
      </c>
      <c r="E12" s="68" t="s">
        <v>459</v>
      </c>
      <c r="F12" s="102" t="s">
        <v>210</v>
      </c>
      <c r="G12" s="102" t="s">
        <v>451</v>
      </c>
      <c r="H12" s="69"/>
      <c r="I12" s="70"/>
      <c r="J12" s="70"/>
      <c r="K12" s="70"/>
      <c r="L12" s="154" t="s">
        <v>269</v>
      </c>
      <c r="M12" s="155"/>
      <c r="N12" s="156"/>
    </row>
    <row r="13" spans="1:15" ht="20.100000000000001" customHeight="1">
      <c r="A13">
        <v>90</v>
      </c>
      <c r="B13" s="65">
        <v>6</v>
      </c>
      <c r="C13" s="100">
        <v>1821713909</v>
      </c>
      <c r="D13" s="67" t="s">
        <v>438</v>
      </c>
      <c r="E13" s="68" t="s">
        <v>439</v>
      </c>
      <c r="F13" s="102" t="s">
        <v>139</v>
      </c>
      <c r="G13" s="102" t="s">
        <v>430</v>
      </c>
      <c r="H13" s="69"/>
      <c r="I13" s="70"/>
      <c r="J13" s="70"/>
      <c r="K13" s="70"/>
      <c r="L13" s="154" t="s">
        <v>269</v>
      </c>
      <c r="M13" s="155"/>
      <c r="N13" s="156"/>
    </row>
    <row r="14" spans="1:15" ht="20.100000000000001" customHeight="1">
      <c r="A14">
        <v>91</v>
      </c>
      <c r="B14" s="65">
        <v>7</v>
      </c>
      <c r="C14" s="100">
        <v>171445071</v>
      </c>
      <c r="D14" s="67" t="s">
        <v>158</v>
      </c>
      <c r="E14" s="68" t="s">
        <v>159</v>
      </c>
      <c r="F14" s="102" t="s">
        <v>145</v>
      </c>
      <c r="G14" s="102" t="s">
        <v>388</v>
      </c>
      <c r="H14" s="69"/>
      <c r="I14" s="70"/>
      <c r="J14" s="70"/>
      <c r="K14" s="70"/>
      <c r="L14" s="154" t="s">
        <v>268</v>
      </c>
      <c r="M14" s="155"/>
      <c r="N14" s="156"/>
    </row>
    <row r="15" spans="1:15" ht="20.100000000000001" customHeight="1">
      <c r="A15">
        <v>92</v>
      </c>
      <c r="B15" s="65">
        <v>8</v>
      </c>
      <c r="C15" s="100">
        <v>1811224618</v>
      </c>
      <c r="D15" s="67" t="s">
        <v>283</v>
      </c>
      <c r="E15" s="68" t="s">
        <v>160</v>
      </c>
      <c r="F15" s="102" t="s">
        <v>282</v>
      </c>
      <c r="G15" s="102" t="s">
        <v>278</v>
      </c>
      <c r="H15" s="69"/>
      <c r="I15" s="70"/>
      <c r="J15" s="70"/>
      <c r="K15" s="70"/>
      <c r="L15" s="154" t="s">
        <v>269</v>
      </c>
      <c r="M15" s="155"/>
      <c r="N15" s="156"/>
    </row>
    <row r="16" spans="1:15" ht="20.100000000000001" customHeight="1">
      <c r="A16">
        <v>93</v>
      </c>
      <c r="B16" s="65">
        <v>9</v>
      </c>
      <c r="C16" s="100">
        <v>1821614044</v>
      </c>
      <c r="D16" s="67" t="s">
        <v>520</v>
      </c>
      <c r="E16" s="68" t="s">
        <v>160</v>
      </c>
      <c r="F16" s="102" t="s">
        <v>522</v>
      </c>
      <c r="G16" s="102" t="s">
        <v>521</v>
      </c>
      <c r="H16" s="69"/>
      <c r="I16" s="70"/>
      <c r="J16" s="70"/>
      <c r="K16" s="70"/>
      <c r="L16" s="154" t="s">
        <v>269</v>
      </c>
      <c r="M16" s="155"/>
      <c r="N16" s="156"/>
    </row>
    <row r="17" spans="1:14" ht="20.100000000000001" customHeight="1">
      <c r="A17">
        <v>94</v>
      </c>
      <c r="B17" s="65">
        <v>10</v>
      </c>
      <c r="C17" s="100">
        <v>1811213925</v>
      </c>
      <c r="D17" s="67" t="s">
        <v>280</v>
      </c>
      <c r="E17" s="68" t="s">
        <v>160</v>
      </c>
      <c r="F17" s="102" t="s">
        <v>136</v>
      </c>
      <c r="G17" s="102" t="s">
        <v>491</v>
      </c>
      <c r="H17" s="69"/>
      <c r="I17" s="70"/>
      <c r="J17" s="70"/>
      <c r="K17" s="70"/>
      <c r="L17" s="154" t="s">
        <v>269</v>
      </c>
      <c r="M17" s="155"/>
      <c r="N17" s="156"/>
    </row>
    <row r="18" spans="1:14" ht="20.100000000000001" customHeight="1">
      <c r="A18">
        <v>95</v>
      </c>
      <c r="B18" s="65">
        <v>11</v>
      </c>
      <c r="C18" s="100">
        <v>1811116258</v>
      </c>
      <c r="D18" s="67" t="s">
        <v>460</v>
      </c>
      <c r="E18" s="68" t="s">
        <v>160</v>
      </c>
      <c r="F18" s="102" t="s">
        <v>135</v>
      </c>
      <c r="G18" s="102" t="s">
        <v>451</v>
      </c>
      <c r="H18" s="69"/>
      <c r="I18" s="70"/>
      <c r="J18" s="70"/>
      <c r="K18" s="70"/>
      <c r="L18" s="154" t="s">
        <v>269</v>
      </c>
      <c r="M18" s="155"/>
      <c r="N18" s="156"/>
    </row>
    <row r="19" spans="1:14" ht="20.100000000000001" customHeight="1">
      <c r="A19">
        <v>96</v>
      </c>
      <c r="B19" s="65">
        <v>12</v>
      </c>
      <c r="C19" s="100">
        <v>1810715043</v>
      </c>
      <c r="D19" s="67" t="s">
        <v>343</v>
      </c>
      <c r="E19" s="68" t="s">
        <v>161</v>
      </c>
      <c r="F19" s="102" t="s">
        <v>138</v>
      </c>
      <c r="G19" s="102" t="s">
        <v>338</v>
      </c>
      <c r="H19" s="69"/>
      <c r="I19" s="70"/>
      <c r="J19" s="70"/>
      <c r="K19" s="70"/>
      <c r="L19" s="154" t="s">
        <v>268</v>
      </c>
      <c r="M19" s="155"/>
      <c r="N19" s="156"/>
    </row>
    <row r="20" spans="1:14" ht="20.100000000000001" customHeight="1">
      <c r="A20">
        <v>97</v>
      </c>
      <c r="B20" s="65">
        <v>13</v>
      </c>
      <c r="C20" s="100">
        <v>1811714569</v>
      </c>
      <c r="D20" s="67" t="s">
        <v>400</v>
      </c>
      <c r="E20" s="68" t="s">
        <v>162</v>
      </c>
      <c r="F20" s="102" t="s">
        <v>145</v>
      </c>
      <c r="G20" s="102" t="s">
        <v>399</v>
      </c>
      <c r="H20" s="69"/>
      <c r="I20" s="70"/>
      <c r="J20" s="70"/>
      <c r="K20" s="70"/>
      <c r="L20" s="154" t="s">
        <v>269</v>
      </c>
      <c r="M20" s="155"/>
      <c r="N20" s="156"/>
    </row>
    <row r="21" spans="1:14" ht="20.100000000000001" customHeight="1">
      <c r="A21">
        <v>98</v>
      </c>
      <c r="B21" s="65">
        <v>14</v>
      </c>
      <c r="C21" s="100">
        <v>1811214488</v>
      </c>
      <c r="D21" s="67" t="s">
        <v>354</v>
      </c>
      <c r="E21" s="68" t="s">
        <v>355</v>
      </c>
      <c r="F21" s="102" t="s">
        <v>196</v>
      </c>
      <c r="G21" s="102" t="s">
        <v>352</v>
      </c>
      <c r="H21" s="69"/>
      <c r="I21" s="70"/>
      <c r="J21" s="70"/>
      <c r="K21" s="70"/>
      <c r="L21" s="154" t="s">
        <v>269</v>
      </c>
      <c r="M21" s="155"/>
      <c r="N21" s="156"/>
    </row>
    <row r="22" spans="1:14" ht="20.100000000000001" customHeight="1">
      <c r="A22">
        <v>99</v>
      </c>
      <c r="B22" s="65">
        <v>15</v>
      </c>
      <c r="C22" s="100">
        <v>1820266451</v>
      </c>
      <c r="D22" s="67" t="s">
        <v>179</v>
      </c>
      <c r="E22" s="68" t="s">
        <v>495</v>
      </c>
      <c r="F22" s="102" t="s">
        <v>139</v>
      </c>
      <c r="G22" s="102" t="s">
        <v>491</v>
      </c>
      <c r="H22" s="69"/>
      <c r="I22" s="70"/>
      <c r="J22" s="70"/>
      <c r="K22" s="70"/>
      <c r="L22" s="154" t="s">
        <v>269</v>
      </c>
      <c r="M22" s="155"/>
      <c r="N22" s="156"/>
    </row>
    <row r="23" spans="1:14" ht="20.100000000000001" customHeight="1">
      <c r="A23">
        <v>100</v>
      </c>
      <c r="B23" s="65">
        <v>16</v>
      </c>
      <c r="C23" s="100">
        <v>1811225798</v>
      </c>
      <c r="D23" s="67" t="s">
        <v>401</v>
      </c>
      <c r="E23" s="68" t="s">
        <v>100</v>
      </c>
      <c r="F23" s="102" t="s">
        <v>133</v>
      </c>
      <c r="G23" s="102" t="s">
        <v>399</v>
      </c>
      <c r="H23" s="69"/>
      <c r="I23" s="70"/>
      <c r="J23" s="70"/>
      <c r="K23" s="70"/>
      <c r="L23" s="154" t="s">
        <v>269</v>
      </c>
      <c r="M23" s="155"/>
      <c r="N23" s="156"/>
    </row>
    <row r="24" spans="1:14" ht="20.100000000000001" customHeight="1">
      <c r="A24">
        <v>101</v>
      </c>
      <c r="B24" s="65">
        <v>17</v>
      </c>
      <c r="C24" s="100">
        <v>1810714589</v>
      </c>
      <c r="D24" s="67" t="s">
        <v>150</v>
      </c>
      <c r="E24" s="68" t="s">
        <v>100</v>
      </c>
      <c r="F24" s="102" t="s">
        <v>393</v>
      </c>
      <c r="G24" s="102" t="s">
        <v>388</v>
      </c>
      <c r="H24" s="69"/>
      <c r="I24" s="70"/>
      <c r="J24" s="70"/>
      <c r="K24" s="70"/>
      <c r="L24" s="154" t="s">
        <v>269</v>
      </c>
      <c r="M24" s="155"/>
      <c r="N24" s="156"/>
    </row>
    <row r="25" spans="1:14" ht="20.100000000000001" customHeight="1">
      <c r="A25">
        <v>102</v>
      </c>
      <c r="B25" s="65">
        <v>18</v>
      </c>
      <c r="C25" s="100">
        <v>172315001</v>
      </c>
      <c r="D25" s="67" t="s">
        <v>315</v>
      </c>
      <c r="E25" s="68" t="s">
        <v>100</v>
      </c>
      <c r="F25" s="102" t="s">
        <v>316</v>
      </c>
      <c r="G25" s="102" t="s">
        <v>310</v>
      </c>
      <c r="H25" s="69"/>
      <c r="I25" s="70"/>
      <c r="J25" s="70"/>
      <c r="K25" s="70"/>
      <c r="L25" s="154" t="s">
        <v>269</v>
      </c>
      <c r="M25" s="155"/>
      <c r="N25" s="156"/>
    </row>
    <row r="26" spans="1:14" ht="20.100000000000001" customHeight="1">
      <c r="A26">
        <v>103</v>
      </c>
      <c r="B26" s="65">
        <v>19</v>
      </c>
      <c r="C26" s="100">
        <v>1810714598</v>
      </c>
      <c r="D26" s="67" t="s">
        <v>471</v>
      </c>
      <c r="E26" s="68" t="s">
        <v>100</v>
      </c>
      <c r="F26" s="102" t="s">
        <v>244</v>
      </c>
      <c r="G26" s="102" t="s">
        <v>472</v>
      </c>
      <c r="H26" s="69"/>
      <c r="I26" s="70"/>
      <c r="J26" s="70"/>
      <c r="K26" s="70"/>
      <c r="L26" s="154" t="s">
        <v>269</v>
      </c>
      <c r="M26" s="155"/>
      <c r="N26" s="156"/>
    </row>
    <row r="27" spans="1:14" ht="20.100000000000001" customHeight="1">
      <c r="A27">
        <v>104</v>
      </c>
      <c r="B27" s="65">
        <v>20</v>
      </c>
      <c r="C27" s="100">
        <v>1810225797</v>
      </c>
      <c r="D27" s="67" t="s">
        <v>329</v>
      </c>
      <c r="E27" s="68" t="s">
        <v>100</v>
      </c>
      <c r="F27" s="102" t="s">
        <v>330</v>
      </c>
      <c r="G27" s="102" t="s">
        <v>321</v>
      </c>
      <c r="H27" s="69"/>
      <c r="I27" s="70"/>
      <c r="J27" s="70"/>
      <c r="K27" s="70"/>
      <c r="L27" s="154" t="s">
        <v>268</v>
      </c>
      <c r="M27" s="155"/>
      <c r="N27" s="156"/>
    </row>
    <row r="28" spans="1:14" ht="20.100000000000001" customHeight="1">
      <c r="A28">
        <v>105</v>
      </c>
      <c r="B28" s="65">
        <v>21</v>
      </c>
      <c r="C28" s="100">
        <v>161135938</v>
      </c>
      <c r="D28" s="67" t="s">
        <v>427</v>
      </c>
      <c r="E28" s="68" t="s">
        <v>101</v>
      </c>
      <c r="F28" s="102" t="s">
        <v>206</v>
      </c>
      <c r="G28" s="102" t="s">
        <v>418</v>
      </c>
      <c r="H28" s="69"/>
      <c r="I28" s="70"/>
      <c r="J28" s="70"/>
      <c r="K28" s="70"/>
      <c r="L28" s="154" t="s">
        <v>268</v>
      </c>
      <c r="M28" s="155"/>
      <c r="N28" s="156"/>
    </row>
    <row r="29" spans="1:14" ht="20.100000000000001" customHeight="1">
      <c r="A29">
        <v>106</v>
      </c>
      <c r="B29" s="65">
        <v>22</v>
      </c>
      <c r="C29" s="100">
        <v>1821126193</v>
      </c>
      <c r="D29" s="67" t="s">
        <v>156</v>
      </c>
      <c r="E29" s="68" t="s">
        <v>102</v>
      </c>
      <c r="F29" s="102" t="s">
        <v>267</v>
      </c>
      <c r="G29" s="102" t="s">
        <v>530</v>
      </c>
      <c r="H29" s="69"/>
      <c r="I29" s="70"/>
      <c r="J29" s="70"/>
      <c r="K29" s="70"/>
      <c r="L29" s="154" t="s">
        <v>268</v>
      </c>
      <c r="M29" s="155"/>
      <c r="N29" s="156"/>
    </row>
    <row r="30" spans="1:14" ht="20.100000000000001" customHeight="1">
      <c r="A30">
        <v>107</v>
      </c>
      <c r="B30" s="65">
        <v>23</v>
      </c>
      <c r="C30" s="100">
        <v>122230599</v>
      </c>
      <c r="D30" s="67" t="s">
        <v>208</v>
      </c>
      <c r="E30" s="68" t="s">
        <v>102</v>
      </c>
      <c r="F30" s="102" t="s">
        <v>461</v>
      </c>
      <c r="G30" s="102" t="s">
        <v>451</v>
      </c>
      <c r="H30" s="69"/>
      <c r="I30" s="70"/>
      <c r="J30" s="70"/>
      <c r="K30" s="70"/>
      <c r="L30" s="154">
        <v>0</v>
      </c>
      <c r="M30" s="155"/>
      <c r="N30" s="156"/>
    </row>
    <row r="31" spans="1:14" ht="20.100000000000001" customHeight="1">
      <c r="A31">
        <v>108</v>
      </c>
      <c r="B31" s="65">
        <v>24</v>
      </c>
      <c r="C31" s="100">
        <v>1810215772</v>
      </c>
      <c r="D31" s="67" t="s">
        <v>264</v>
      </c>
      <c r="E31" s="68" t="s">
        <v>257</v>
      </c>
      <c r="F31" s="102" t="s">
        <v>136</v>
      </c>
      <c r="G31" s="102" t="s">
        <v>338</v>
      </c>
      <c r="H31" s="69"/>
      <c r="I31" s="70"/>
      <c r="J31" s="70"/>
      <c r="K31" s="70"/>
      <c r="L31" s="154" t="s">
        <v>269</v>
      </c>
      <c r="M31" s="155"/>
      <c r="N31" s="156"/>
    </row>
    <row r="32" spans="1:14" ht="20.100000000000001" customHeight="1">
      <c r="A32">
        <v>109</v>
      </c>
      <c r="B32" s="65">
        <v>25</v>
      </c>
      <c r="C32" s="100">
        <v>1810224645</v>
      </c>
      <c r="D32" s="67" t="s">
        <v>413</v>
      </c>
      <c r="E32" s="68" t="s">
        <v>228</v>
      </c>
      <c r="F32" s="102" t="s">
        <v>184</v>
      </c>
      <c r="G32" s="102" t="s">
        <v>409</v>
      </c>
      <c r="H32" s="69"/>
      <c r="I32" s="70"/>
      <c r="J32" s="70"/>
      <c r="K32" s="70"/>
      <c r="L32" s="154" t="s">
        <v>268</v>
      </c>
      <c r="M32" s="155"/>
      <c r="N32" s="156"/>
    </row>
    <row r="33" spans="1:14" ht="20.100000000000001" customHeight="1">
      <c r="A33">
        <v>110</v>
      </c>
      <c r="B33" s="65">
        <v>26</v>
      </c>
      <c r="C33" s="100">
        <v>1810715037</v>
      </c>
      <c r="D33" s="67" t="s">
        <v>402</v>
      </c>
      <c r="E33" s="68" t="s">
        <v>228</v>
      </c>
      <c r="F33" s="102" t="s">
        <v>142</v>
      </c>
      <c r="G33" s="102" t="s">
        <v>399</v>
      </c>
      <c r="H33" s="69"/>
      <c r="I33" s="70"/>
      <c r="J33" s="70"/>
      <c r="K33" s="70"/>
      <c r="L33" s="154" t="s">
        <v>269</v>
      </c>
      <c r="M33" s="155"/>
      <c r="N33" s="156"/>
    </row>
    <row r="34" spans="1:14" ht="20.100000000000001" customHeight="1">
      <c r="A34">
        <v>111</v>
      </c>
      <c r="B34" s="65">
        <v>27</v>
      </c>
      <c r="C34" s="100">
        <v>1810225093</v>
      </c>
      <c r="D34" s="67" t="s">
        <v>214</v>
      </c>
      <c r="E34" s="68" t="s">
        <v>228</v>
      </c>
      <c r="F34" s="102" t="s">
        <v>393</v>
      </c>
      <c r="G34" s="102" t="s">
        <v>530</v>
      </c>
      <c r="H34" s="69"/>
      <c r="I34" s="70"/>
      <c r="J34" s="70"/>
      <c r="K34" s="70"/>
      <c r="L34" s="154" t="s">
        <v>268</v>
      </c>
      <c r="M34" s="155"/>
      <c r="N34" s="156"/>
    </row>
    <row r="35" spans="1:14" ht="20.100000000000001" customHeight="1">
      <c r="A35">
        <v>112</v>
      </c>
      <c r="B35" s="65">
        <v>28</v>
      </c>
      <c r="C35" s="100">
        <v>1810715519</v>
      </c>
      <c r="D35" s="67" t="s">
        <v>483</v>
      </c>
      <c r="E35" s="68" t="s">
        <v>228</v>
      </c>
      <c r="F35" s="102" t="s">
        <v>145</v>
      </c>
      <c r="G35" s="102" t="s">
        <v>479</v>
      </c>
      <c r="H35" s="69"/>
      <c r="I35" s="70"/>
      <c r="J35" s="70"/>
      <c r="K35" s="70"/>
      <c r="L35" s="154" t="s">
        <v>268</v>
      </c>
      <c r="M35" s="155"/>
      <c r="N35" s="156"/>
    </row>
    <row r="36" spans="1:14" ht="20.100000000000001" customHeight="1">
      <c r="A36">
        <v>113</v>
      </c>
      <c r="B36" s="65">
        <v>29</v>
      </c>
      <c r="C36" s="100">
        <v>1810223778</v>
      </c>
      <c r="D36" s="67" t="s">
        <v>482</v>
      </c>
      <c r="E36" s="68" t="s">
        <v>167</v>
      </c>
      <c r="F36" s="102" t="s">
        <v>133</v>
      </c>
      <c r="G36" s="102" t="s">
        <v>491</v>
      </c>
      <c r="H36" s="69"/>
      <c r="I36" s="70"/>
      <c r="J36" s="70"/>
      <c r="K36" s="70"/>
      <c r="L36" s="154" t="s">
        <v>269</v>
      </c>
      <c r="M36" s="155"/>
      <c r="N36" s="156"/>
    </row>
    <row r="37" spans="1:14" ht="20.100000000000001" customHeight="1">
      <c r="A37">
        <v>114</v>
      </c>
      <c r="B37" s="72">
        <v>30</v>
      </c>
      <c r="C37" s="100">
        <v>1810216595</v>
      </c>
      <c r="D37" s="67" t="s">
        <v>82</v>
      </c>
      <c r="E37" s="68" t="s">
        <v>168</v>
      </c>
      <c r="F37" s="102" t="s">
        <v>144</v>
      </c>
      <c r="G37" s="102" t="s">
        <v>338</v>
      </c>
      <c r="H37" s="73"/>
      <c r="I37" s="74"/>
      <c r="J37" s="74"/>
      <c r="K37" s="74"/>
      <c r="L37" s="154" t="s">
        <v>269</v>
      </c>
      <c r="M37" s="155"/>
      <c r="N37" s="156"/>
    </row>
    <row r="38" spans="1:14" ht="20.100000000000001" customHeight="1">
      <c r="A38">
        <v>115</v>
      </c>
      <c r="B38" s="92">
        <v>31</v>
      </c>
      <c r="C38" s="101">
        <v>171578766</v>
      </c>
      <c r="D38" s="94" t="s">
        <v>373</v>
      </c>
      <c r="E38" s="95" t="s">
        <v>168</v>
      </c>
      <c r="F38" s="103" t="s">
        <v>140</v>
      </c>
      <c r="G38" s="103" t="s">
        <v>364</v>
      </c>
      <c r="H38" s="96"/>
      <c r="I38" s="97"/>
      <c r="J38" s="97"/>
      <c r="K38" s="97"/>
      <c r="L38" s="157" t="s">
        <v>268</v>
      </c>
      <c r="M38" s="158"/>
      <c r="N38" s="159"/>
    </row>
    <row r="39" spans="1:14" ht="20.100000000000001" customHeight="1">
      <c r="A39">
        <v>116</v>
      </c>
      <c r="B39" s="65">
        <v>32</v>
      </c>
      <c r="C39" s="100">
        <v>1811224632</v>
      </c>
      <c r="D39" s="67" t="s">
        <v>284</v>
      </c>
      <c r="E39" s="68" t="s">
        <v>198</v>
      </c>
      <c r="F39" s="102" t="s">
        <v>282</v>
      </c>
      <c r="G39" s="102" t="s">
        <v>278</v>
      </c>
      <c r="H39" s="69"/>
      <c r="I39" s="70"/>
      <c r="J39" s="70"/>
      <c r="K39" s="70"/>
      <c r="L39" s="154" t="s">
        <v>268</v>
      </c>
      <c r="M39" s="155"/>
      <c r="N39" s="156"/>
    </row>
    <row r="40" spans="1:14" ht="20.100000000000001" customHeight="1">
      <c r="A40">
        <v>117</v>
      </c>
      <c r="B40" s="65">
        <v>33</v>
      </c>
      <c r="C40" s="100">
        <v>1811715508</v>
      </c>
      <c r="D40" s="67" t="s">
        <v>484</v>
      </c>
      <c r="E40" s="68" t="s">
        <v>169</v>
      </c>
      <c r="F40" s="102" t="s">
        <v>138</v>
      </c>
      <c r="G40" s="102" t="s">
        <v>479</v>
      </c>
      <c r="H40" s="69"/>
      <c r="I40" s="70"/>
      <c r="J40" s="70"/>
      <c r="K40" s="70"/>
      <c r="L40" s="154" t="s">
        <v>268</v>
      </c>
      <c r="M40" s="155"/>
      <c r="N40" s="156"/>
    </row>
    <row r="41" spans="1:14" ht="20.100000000000001" customHeight="1">
      <c r="A41">
        <v>118</v>
      </c>
      <c r="B41" s="65">
        <v>34</v>
      </c>
      <c r="C41" s="100">
        <v>1821614744</v>
      </c>
      <c r="D41" s="67" t="s">
        <v>272</v>
      </c>
      <c r="E41" s="68" t="s">
        <v>169</v>
      </c>
      <c r="F41" s="102" t="s">
        <v>274</v>
      </c>
      <c r="G41" s="102" t="s">
        <v>273</v>
      </c>
      <c r="H41" s="69"/>
      <c r="I41" s="70"/>
      <c r="J41" s="70"/>
      <c r="K41" s="70"/>
      <c r="L41" s="154" t="s">
        <v>269</v>
      </c>
      <c r="M41" s="155"/>
      <c r="N41" s="156"/>
    </row>
    <row r="42" spans="1:14" ht="20.100000000000001" customHeight="1">
      <c r="A42">
        <v>119</v>
      </c>
      <c r="B42" s="65">
        <v>35</v>
      </c>
      <c r="C42" s="100">
        <v>1811115487</v>
      </c>
      <c r="D42" s="67" t="s">
        <v>440</v>
      </c>
      <c r="E42" s="68" t="s">
        <v>169</v>
      </c>
      <c r="F42" s="102" t="s">
        <v>135</v>
      </c>
      <c r="G42" s="102" t="s">
        <v>430</v>
      </c>
      <c r="H42" s="69"/>
      <c r="I42" s="70"/>
      <c r="J42" s="70"/>
      <c r="K42" s="70"/>
      <c r="L42" s="154" t="s">
        <v>268</v>
      </c>
      <c r="M42" s="155"/>
      <c r="N42" s="156"/>
    </row>
    <row r="43" spans="1:14" ht="20.100000000000001" customHeight="1">
      <c r="A43">
        <v>120</v>
      </c>
      <c r="B43" s="65">
        <v>36</v>
      </c>
      <c r="C43" s="100">
        <v>1810716142</v>
      </c>
      <c r="D43" s="67" t="s">
        <v>507</v>
      </c>
      <c r="E43" s="68" t="s">
        <v>193</v>
      </c>
      <c r="F43" s="102" t="s">
        <v>142</v>
      </c>
      <c r="G43" s="102" t="s">
        <v>505</v>
      </c>
      <c r="H43" s="69"/>
      <c r="I43" s="70"/>
      <c r="J43" s="70"/>
      <c r="K43" s="70"/>
      <c r="L43" s="154" t="s">
        <v>268</v>
      </c>
      <c r="M43" s="155"/>
      <c r="N43" s="156"/>
    </row>
    <row r="44" spans="1:14" ht="20.100000000000001" customHeight="1">
      <c r="A44">
        <v>121</v>
      </c>
      <c r="B44" s="65">
        <v>37</v>
      </c>
      <c r="C44" s="100">
        <v>171216291</v>
      </c>
      <c r="D44" s="67" t="s">
        <v>374</v>
      </c>
      <c r="E44" s="68" t="s">
        <v>224</v>
      </c>
      <c r="F44" s="102" t="s">
        <v>205</v>
      </c>
      <c r="G44" s="102" t="s">
        <v>364</v>
      </c>
      <c r="H44" s="69"/>
      <c r="I44" s="70"/>
      <c r="J44" s="70"/>
      <c r="K44" s="70"/>
      <c r="L44" s="154" t="s">
        <v>269</v>
      </c>
      <c r="M44" s="155"/>
      <c r="N44" s="156"/>
    </row>
    <row r="45" spans="1:14" ht="20.100000000000001" customHeight="1">
      <c r="A45">
        <v>122</v>
      </c>
      <c r="B45" s="65">
        <v>38</v>
      </c>
      <c r="C45" s="100">
        <v>1811225575</v>
      </c>
      <c r="D45" s="67" t="s">
        <v>165</v>
      </c>
      <c r="E45" s="68" t="s">
        <v>104</v>
      </c>
      <c r="F45" s="102" t="s">
        <v>133</v>
      </c>
      <c r="G45" s="102" t="s">
        <v>399</v>
      </c>
      <c r="H45" s="69"/>
      <c r="I45" s="70"/>
      <c r="J45" s="70"/>
      <c r="K45" s="70"/>
      <c r="L45" s="154" t="s">
        <v>268</v>
      </c>
      <c r="M45" s="155"/>
      <c r="N45" s="156"/>
    </row>
    <row r="46" spans="1:14" ht="20.100000000000001" customHeight="1">
      <c r="A46">
        <v>123</v>
      </c>
      <c r="B46" s="65">
        <v>39</v>
      </c>
      <c r="C46" s="100">
        <v>1810216560</v>
      </c>
      <c r="D46" s="67" t="s">
        <v>375</v>
      </c>
      <c r="E46" s="68" t="s">
        <v>376</v>
      </c>
      <c r="F46" s="102" t="s">
        <v>144</v>
      </c>
      <c r="G46" s="102" t="s">
        <v>364</v>
      </c>
      <c r="H46" s="69"/>
      <c r="I46" s="70"/>
      <c r="J46" s="70"/>
      <c r="K46" s="70"/>
      <c r="L46" s="154" t="s">
        <v>268</v>
      </c>
      <c r="M46" s="155"/>
      <c r="N46" s="156"/>
    </row>
    <row r="47" spans="1:14" ht="20.100000000000001" customHeight="1">
      <c r="A47">
        <v>124</v>
      </c>
      <c r="B47" s="65">
        <v>40</v>
      </c>
      <c r="C47" s="100">
        <v>1821265731</v>
      </c>
      <c r="D47" s="67" t="s">
        <v>243</v>
      </c>
      <c r="E47" s="68" t="s">
        <v>171</v>
      </c>
      <c r="F47" s="102" t="s">
        <v>170</v>
      </c>
      <c r="G47" s="102" t="s">
        <v>430</v>
      </c>
      <c r="H47" s="69"/>
      <c r="I47" s="70"/>
      <c r="J47" s="70"/>
      <c r="K47" s="70"/>
      <c r="L47" s="154" t="s">
        <v>269</v>
      </c>
      <c r="M47" s="155"/>
      <c r="N47" s="156"/>
    </row>
    <row r="48" spans="1:14" ht="20.100000000000001" customHeight="1">
      <c r="A48">
        <v>125</v>
      </c>
      <c r="B48" s="65">
        <v>41</v>
      </c>
      <c r="C48" s="100">
        <v>1811715526</v>
      </c>
      <c r="D48" s="67" t="s">
        <v>344</v>
      </c>
      <c r="E48" s="68" t="s">
        <v>171</v>
      </c>
      <c r="F48" s="102" t="s">
        <v>145</v>
      </c>
      <c r="G48" s="102" t="s">
        <v>338</v>
      </c>
      <c r="H48" s="69"/>
      <c r="I48" s="70"/>
      <c r="J48" s="70"/>
      <c r="K48" s="70"/>
      <c r="L48" s="154" t="s">
        <v>269</v>
      </c>
      <c r="M48" s="155"/>
      <c r="N48" s="156"/>
    </row>
    <row r="49" spans="1:14" ht="20.100000000000001" customHeight="1">
      <c r="A49">
        <v>126</v>
      </c>
      <c r="B49" s="65">
        <v>42</v>
      </c>
      <c r="C49" s="100">
        <v>171138989</v>
      </c>
      <c r="D49" s="67" t="s">
        <v>121</v>
      </c>
      <c r="E49" s="68" t="s">
        <v>172</v>
      </c>
      <c r="F49" s="102" t="s">
        <v>135</v>
      </c>
      <c r="G49" s="102" t="s">
        <v>451</v>
      </c>
      <c r="H49" s="69"/>
      <c r="I49" s="70"/>
      <c r="J49" s="70"/>
      <c r="K49" s="70"/>
      <c r="L49" s="154" t="s">
        <v>268</v>
      </c>
      <c r="M49" s="155"/>
      <c r="N49" s="156"/>
    </row>
    <row r="50" spans="1:14" ht="20.100000000000001" customHeight="1">
      <c r="A50">
        <v>127</v>
      </c>
      <c r="B50" s="65">
        <v>43</v>
      </c>
      <c r="C50" s="100">
        <v>1821126511</v>
      </c>
      <c r="D50" s="67" t="s">
        <v>84</v>
      </c>
      <c r="E50" s="68" t="s">
        <v>172</v>
      </c>
      <c r="F50" s="102" t="s">
        <v>164</v>
      </c>
      <c r="G50" s="102" t="s">
        <v>505</v>
      </c>
      <c r="H50" s="69"/>
      <c r="I50" s="70"/>
      <c r="J50" s="70"/>
      <c r="K50" s="70"/>
      <c r="L50" s="154" t="s">
        <v>269</v>
      </c>
      <c r="M50" s="155"/>
      <c r="N50" s="156"/>
    </row>
    <row r="51" spans="1:14" ht="20.100000000000001" customHeight="1">
      <c r="A51">
        <v>128</v>
      </c>
      <c r="B51" s="65">
        <v>44</v>
      </c>
      <c r="C51" s="100">
        <v>1820214246</v>
      </c>
      <c r="D51" s="67" t="s">
        <v>285</v>
      </c>
      <c r="E51" s="68" t="s">
        <v>105</v>
      </c>
      <c r="F51" s="102" t="s">
        <v>287</v>
      </c>
      <c r="G51" s="102" t="s">
        <v>286</v>
      </c>
      <c r="H51" s="69"/>
      <c r="I51" s="70"/>
      <c r="J51" s="70"/>
      <c r="K51" s="70"/>
      <c r="L51" s="154" t="s">
        <v>269</v>
      </c>
      <c r="M51" s="155"/>
      <c r="N51" s="156"/>
    </row>
  </sheetData>
  <mergeCells count="60"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1 A8:A51 G6:G51">
    <cfRule type="cellIs" dxfId="2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80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543</v>
      </c>
    </row>
    <row r="2" spans="1:15" s="56" customFormat="1">
      <c r="C2" s="174" t="s">
        <v>59</v>
      </c>
      <c r="D2" s="174"/>
      <c r="E2" s="59" t="s">
        <v>544</v>
      </c>
      <c r="F2" s="171" t="s">
        <v>537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534</v>
      </c>
      <c r="D3" s="172" t="s">
        <v>538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545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129</v>
      </c>
      <c r="B8" s="65">
        <v>1</v>
      </c>
      <c r="C8" s="100">
        <v>1811225959</v>
      </c>
      <c r="D8" s="67" t="s">
        <v>188</v>
      </c>
      <c r="E8" s="68" t="s">
        <v>105</v>
      </c>
      <c r="F8" s="102" t="s">
        <v>184</v>
      </c>
      <c r="G8" s="102" t="s">
        <v>273</v>
      </c>
      <c r="H8" s="69"/>
      <c r="I8" s="70"/>
      <c r="J8" s="70"/>
      <c r="K8" s="70"/>
      <c r="L8" s="157" t="s">
        <v>269</v>
      </c>
      <c r="M8" s="158"/>
      <c r="N8" s="159"/>
    </row>
    <row r="9" spans="1:15" ht="20.100000000000001" customHeight="1">
      <c r="A9">
        <v>130</v>
      </c>
      <c r="B9" s="65">
        <v>2</v>
      </c>
      <c r="C9" s="100">
        <v>1810345980</v>
      </c>
      <c r="D9" s="67" t="s">
        <v>108</v>
      </c>
      <c r="E9" s="68" t="s">
        <v>105</v>
      </c>
      <c r="F9" s="102" t="s">
        <v>146</v>
      </c>
      <c r="G9" s="102" t="s">
        <v>418</v>
      </c>
      <c r="H9" s="69"/>
      <c r="I9" s="70"/>
      <c r="J9" s="70"/>
      <c r="K9" s="70"/>
      <c r="L9" s="154" t="s">
        <v>268</v>
      </c>
      <c r="M9" s="155"/>
      <c r="N9" s="156"/>
    </row>
    <row r="10" spans="1:15" ht="20.100000000000001" customHeight="1">
      <c r="A10">
        <v>131</v>
      </c>
      <c r="B10" s="65">
        <v>3</v>
      </c>
      <c r="C10" s="100">
        <v>1811416271</v>
      </c>
      <c r="D10" s="67" t="s">
        <v>485</v>
      </c>
      <c r="E10" s="68" t="s">
        <v>107</v>
      </c>
      <c r="F10" s="102" t="s">
        <v>155</v>
      </c>
      <c r="G10" s="102" t="s">
        <v>479</v>
      </c>
      <c r="H10" s="69"/>
      <c r="I10" s="70"/>
      <c r="J10" s="70"/>
      <c r="K10" s="70"/>
      <c r="L10" s="154" t="s">
        <v>269</v>
      </c>
      <c r="M10" s="155"/>
      <c r="N10" s="156"/>
    </row>
    <row r="11" spans="1:15" ht="20.100000000000001" customHeight="1">
      <c r="A11">
        <v>132</v>
      </c>
      <c r="B11" s="65">
        <v>4</v>
      </c>
      <c r="C11" s="100">
        <v>1810223794</v>
      </c>
      <c r="D11" s="67" t="s">
        <v>331</v>
      </c>
      <c r="E11" s="68" t="s">
        <v>107</v>
      </c>
      <c r="F11" s="102" t="s">
        <v>184</v>
      </c>
      <c r="G11" s="102" t="s">
        <v>321</v>
      </c>
      <c r="H11" s="69"/>
      <c r="I11" s="70"/>
      <c r="J11" s="70"/>
      <c r="K11" s="70"/>
      <c r="L11" s="154" t="s">
        <v>268</v>
      </c>
      <c r="M11" s="155"/>
      <c r="N11" s="156"/>
    </row>
    <row r="12" spans="1:15" ht="20.100000000000001" customHeight="1">
      <c r="A12">
        <v>133</v>
      </c>
      <c r="B12" s="65">
        <v>5</v>
      </c>
      <c r="C12" s="100">
        <v>1821614008</v>
      </c>
      <c r="D12" s="67" t="s">
        <v>403</v>
      </c>
      <c r="E12" s="68" t="s">
        <v>245</v>
      </c>
      <c r="F12" s="102" t="s">
        <v>141</v>
      </c>
      <c r="G12" s="102" t="s">
        <v>399</v>
      </c>
      <c r="H12" s="69"/>
      <c r="I12" s="70"/>
      <c r="J12" s="70"/>
      <c r="K12" s="70"/>
      <c r="L12" s="154" t="s">
        <v>269</v>
      </c>
      <c r="M12" s="155"/>
      <c r="N12" s="156"/>
    </row>
    <row r="13" spans="1:15" ht="20.100000000000001" customHeight="1">
      <c r="A13">
        <v>134</v>
      </c>
      <c r="B13" s="65">
        <v>6</v>
      </c>
      <c r="C13" s="100">
        <v>1811343809</v>
      </c>
      <c r="D13" s="67" t="s">
        <v>84</v>
      </c>
      <c r="E13" s="68" t="s">
        <v>245</v>
      </c>
      <c r="F13" s="102" t="s">
        <v>146</v>
      </c>
      <c r="G13" s="102" t="s">
        <v>418</v>
      </c>
      <c r="H13" s="69"/>
      <c r="I13" s="70"/>
      <c r="J13" s="70"/>
      <c r="K13" s="70"/>
      <c r="L13" s="154" t="s">
        <v>268</v>
      </c>
      <c r="M13" s="155"/>
      <c r="N13" s="156"/>
    </row>
    <row r="14" spans="1:15" ht="20.100000000000001" customHeight="1">
      <c r="A14">
        <v>135</v>
      </c>
      <c r="B14" s="65">
        <v>7</v>
      </c>
      <c r="C14" s="100">
        <v>1820714415</v>
      </c>
      <c r="D14" s="67" t="s">
        <v>288</v>
      </c>
      <c r="E14" s="68" t="s">
        <v>173</v>
      </c>
      <c r="F14" s="102" t="s">
        <v>229</v>
      </c>
      <c r="G14" s="102" t="s">
        <v>286</v>
      </c>
      <c r="H14" s="69"/>
      <c r="I14" s="70"/>
      <c r="J14" s="70"/>
      <c r="K14" s="70"/>
      <c r="L14" s="154" t="s">
        <v>269</v>
      </c>
      <c r="M14" s="155"/>
      <c r="N14" s="156"/>
    </row>
    <row r="15" spans="1:15" ht="20.100000000000001" customHeight="1">
      <c r="A15">
        <v>136</v>
      </c>
      <c r="B15" s="65">
        <v>8</v>
      </c>
      <c r="C15" s="100">
        <v>1810214485</v>
      </c>
      <c r="D15" s="67" t="s">
        <v>275</v>
      </c>
      <c r="E15" s="68" t="s">
        <v>173</v>
      </c>
      <c r="F15" s="102" t="s">
        <v>276</v>
      </c>
      <c r="G15" s="102" t="s">
        <v>273</v>
      </c>
      <c r="H15" s="69"/>
      <c r="I15" s="70"/>
      <c r="J15" s="70"/>
      <c r="K15" s="70"/>
      <c r="L15" s="154" t="s">
        <v>268</v>
      </c>
      <c r="M15" s="155"/>
      <c r="N15" s="156"/>
    </row>
    <row r="16" spans="1:15" ht="20.100000000000001" customHeight="1">
      <c r="A16">
        <v>137</v>
      </c>
      <c r="B16" s="65">
        <v>9</v>
      </c>
      <c r="C16" s="100">
        <v>1810714600</v>
      </c>
      <c r="D16" s="67" t="s">
        <v>394</v>
      </c>
      <c r="E16" s="68" t="s">
        <v>173</v>
      </c>
      <c r="F16" s="102" t="s">
        <v>339</v>
      </c>
      <c r="G16" s="102" t="s">
        <v>388</v>
      </c>
      <c r="H16" s="69"/>
      <c r="I16" s="70"/>
      <c r="J16" s="70"/>
      <c r="K16" s="70"/>
      <c r="L16" s="154" t="s">
        <v>269</v>
      </c>
      <c r="M16" s="155"/>
      <c r="N16" s="156"/>
    </row>
    <row r="17" spans="1:14" ht="20.100000000000001" customHeight="1">
      <c r="A17">
        <v>138</v>
      </c>
      <c r="B17" s="65">
        <v>10</v>
      </c>
      <c r="C17" s="100">
        <v>171575608</v>
      </c>
      <c r="D17" s="67" t="s">
        <v>174</v>
      </c>
      <c r="E17" s="68" t="s">
        <v>173</v>
      </c>
      <c r="F17" s="102" t="s">
        <v>133</v>
      </c>
      <c r="G17" s="102" t="s">
        <v>321</v>
      </c>
      <c r="H17" s="69"/>
      <c r="I17" s="70"/>
      <c r="J17" s="70"/>
      <c r="K17" s="70"/>
      <c r="L17" s="154" t="s">
        <v>268</v>
      </c>
      <c r="M17" s="155"/>
      <c r="N17" s="156"/>
    </row>
    <row r="18" spans="1:14" ht="20.100000000000001" customHeight="1">
      <c r="A18">
        <v>139</v>
      </c>
      <c r="B18" s="65">
        <v>11</v>
      </c>
      <c r="C18" s="100">
        <v>1810215466</v>
      </c>
      <c r="D18" s="67" t="s">
        <v>212</v>
      </c>
      <c r="E18" s="68" t="s">
        <v>175</v>
      </c>
      <c r="F18" s="102" t="s">
        <v>152</v>
      </c>
      <c r="G18" s="102" t="s">
        <v>430</v>
      </c>
      <c r="H18" s="69"/>
      <c r="I18" s="70"/>
      <c r="J18" s="70"/>
      <c r="K18" s="70"/>
      <c r="L18" s="154" t="s">
        <v>269</v>
      </c>
      <c r="M18" s="155"/>
      <c r="N18" s="156"/>
    </row>
    <row r="19" spans="1:14" ht="20.100000000000001" customHeight="1">
      <c r="A19">
        <v>140</v>
      </c>
      <c r="B19" s="65">
        <v>12</v>
      </c>
      <c r="C19" s="100">
        <v>1820336464</v>
      </c>
      <c r="D19" s="67" t="s">
        <v>345</v>
      </c>
      <c r="E19" s="68" t="s">
        <v>175</v>
      </c>
      <c r="F19" s="102" t="s">
        <v>147</v>
      </c>
      <c r="G19" s="102" t="s">
        <v>338</v>
      </c>
      <c r="H19" s="69"/>
      <c r="I19" s="70"/>
      <c r="J19" s="70"/>
      <c r="K19" s="70"/>
      <c r="L19" s="154" t="s">
        <v>269</v>
      </c>
      <c r="M19" s="155"/>
      <c r="N19" s="156"/>
    </row>
    <row r="20" spans="1:14" ht="20.100000000000001" customHeight="1">
      <c r="A20">
        <v>141</v>
      </c>
      <c r="B20" s="65">
        <v>13</v>
      </c>
      <c r="C20" s="100">
        <v>1810224642</v>
      </c>
      <c r="D20" s="67" t="s">
        <v>414</v>
      </c>
      <c r="E20" s="68" t="s">
        <v>176</v>
      </c>
      <c r="F20" s="102" t="s">
        <v>184</v>
      </c>
      <c r="G20" s="102" t="s">
        <v>409</v>
      </c>
      <c r="H20" s="69"/>
      <c r="I20" s="70"/>
      <c r="J20" s="70"/>
      <c r="K20" s="70"/>
      <c r="L20" s="154" t="s">
        <v>268</v>
      </c>
      <c r="M20" s="155"/>
      <c r="N20" s="156"/>
    </row>
    <row r="21" spans="1:14" ht="20.100000000000001" customHeight="1">
      <c r="A21">
        <v>142</v>
      </c>
      <c r="B21" s="65">
        <v>14</v>
      </c>
      <c r="C21" s="100">
        <v>1810714548</v>
      </c>
      <c r="D21" s="67" t="s">
        <v>395</v>
      </c>
      <c r="E21" s="68" t="s">
        <v>176</v>
      </c>
      <c r="F21" s="102" t="s">
        <v>393</v>
      </c>
      <c r="G21" s="102" t="s">
        <v>388</v>
      </c>
      <c r="H21" s="69"/>
      <c r="I21" s="70"/>
      <c r="J21" s="70"/>
      <c r="K21" s="70"/>
      <c r="L21" s="154" t="s">
        <v>268</v>
      </c>
      <c r="M21" s="155"/>
      <c r="N21" s="156"/>
    </row>
    <row r="22" spans="1:14" ht="20.100000000000001" customHeight="1">
      <c r="A22">
        <v>143</v>
      </c>
      <c r="B22" s="65">
        <v>15</v>
      </c>
      <c r="C22" s="100">
        <v>1811226568</v>
      </c>
      <c r="D22" s="67" t="s">
        <v>518</v>
      </c>
      <c r="E22" s="68" t="s">
        <v>177</v>
      </c>
      <c r="F22" s="102" t="s">
        <v>282</v>
      </c>
      <c r="G22" s="102" t="s">
        <v>517</v>
      </c>
      <c r="H22" s="69"/>
      <c r="I22" s="70"/>
      <c r="J22" s="70"/>
      <c r="K22" s="70"/>
      <c r="L22" s="154" t="s">
        <v>268</v>
      </c>
      <c r="M22" s="155"/>
      <c r="N22" s="156"/>
    </row>
    <row r="23" spans="1:14" ht="20.100000000000001" customHeight="1">
      <c r="A23">
        <v>144</v>
      </c>
      <c r="B23" s="65">
        <v>16</v>
      </c>
      <c r="C23" s="100">
        <v>161327040</v>
      </c>
      <c r="D23" s="67" t="s">
        <v>297</v>
      </c>
      <c r="E23" s="68" t="s">
        <v>109</v>
      </c>
      <c r="F23" s="102" t="s">
        <v>298</v>
      </c>
      <c r="G23" s="102" t="s">
        <v>291</v>
      </c>
      <c r="H23" s="69"/>
      <c r="I23" s="70"/>
      <c r="J23" s="70"/>
      <c r="K23" s="70"/>
      <c r="L23" s="154" t="s">
        <v>269</v>
      </c>
      <c r="M23" s="155"/>
      <c r="N23" s="156"/>
    </row>
    <row r="24" spans="1:14" ht="20.100000000000001" customHeight="1">
      <c r="A24">
        <v>145</v>
      </c>
      <c r="B24" s="65">
        <v>17</v>
      </c>
      <c r="C24" s="100">
        <v>171155213</v>
      </c>
      <c r="D24" s="67" t="s">
        <v>508</v>
      </c>
      <c r="E24" s="68" t="s">
        <v>109</v>
      </c>
      <c r="F24" s="102" t="s">
        <v>509</v>
      </c>
      <c r="G24" s="102" t="s">
        <v>505</v>
      </c>
      <c r="H24" s="69"/>
      <c r="I24" s="70"/>
      <c r="J24" s="70"/>
      <c r="K24" s="70"/>
      <c r="L24" s="154" t="s">
        <v>269</v>
      </c>
      <c r="M24" s="155"/>
      <c r="N24" s="156"/>
    </row>
    <row r="25" spans="1:14" ht="20.100000000000001" customHeight="1">
      <c r="A25">
        <v>146</v>
      </c>
      <c r="B25" s="65">
        <v>18</v>
      </c>
      <c r="C25" s="100">
        <v>1821244316</v>
      </c>
      <c r="D25" s="67" t="s">
        <v>235</v>
      </c>
      <c r="E25" s="68" t="s">
        <v>110</v>
      </c>
      <c r="F25" s="102" t="s">
        <v>474</v>
      </c>
      <c r="G25" s="102" t="s">
        <v>517</v>
      </c>
      <c r="H25" s="69"/>
      <c r="I25" s="70"/>
      <c r="J25" s="70"/>
      <c r="K25" s="70"/>
      <c r="L25" s="154" t="s">
        <v>268</v>
      </c>
      <c r="M25" s="155"/>
      <c r="N25" s="156"/>
    </row>
    <row r="26" spans="1:14" ht="20.100000000000001" customHeight="1">
      <c r="A26">
        <v>147</v>
      </c>
      <c r="B26" s="65">
        <v>19</v>
      </c>
      <c r="C26" s="100">
        <v>152222766</v>
      </c>
      <c r="D26" s="67" t="s">
        <v>77</v>
      </c>
      <c r="E26" s="68" t="s">
        <v>178</v>
      </c>
      <c r="F26" s="102" t="s">
        <v>523</v>
      </c>
      <c r="G26" s="102" t="s">
        <v>521</v>
      </c>
      <c r="H26" s="69"/>
      <c r="I26" s="70"/>
      <c r="J26" s="70"/>
      <c r="K26" s="70"/>
      <c r="L26" s="154" t="s">
        <v>269</v>
      </c>
      <c r="M26" s="155"/>
      <c r="N26" s="156"/>
    </row>
    <row r="27" spans="1:14" ht="20.100000000000001" customHeight="1">
      <c r="A27">
        <v>148</v>
      </c>
      <c r="B27" s="65">
        <v>20</v>
      </c>
      <c r="C27" s="100">
        <v>1810215459</v>
      </c>
      <c r="D27" s="67" t="s">
        <v>486</v>
      </c>
      <c r="E27" s="68" t="s">
        <v>178</v>
      </c>
      <c r="F27" s="102" t="s">
        <v>136</v>
      </c>
      <c r="G27" s="102" t="s">
        <v>479</v>
      </c>
      <c r="H27" s="69"/>
      <c r="I27" s="70"/>
      <c r="J27" s="70"/>
      <c r="K27" s="70"/>
      <c r="L27" s="154" t="s">
        <v>269</v>
      </c>
      <c r="M27" s="155"/>
      <c r="N27" s="156"/>
    </row>
    <row r="28" spans="1:14" ht="20.100000000000001" customHeight="1">
      <c r="A28">
        <v>149</v>
      </c>
      <c r="B28" s="65">
        <v>21</v>
      </c>
      <c r="C28" s="100">
        <v>1811224612</v>
      </c>
      <c r="D28" s="67" t="s">
        <v>396</v>
      </c>
      <c r="E28" s="68" t="s">
        <v>112</v>
      </c>
      <c r="F28" s="102" t="s">
        <v>149</v>
      </c>
      <c r="G28" s="102" t="s">
        <v>388</v>
      </c>
      <c r="H28" s="69"/>
      <c r="I28" s="70"/>
      <c r="J28" s="70"/>
      <c r="K28" s="70"/>
      <c r="L28" s="154" t="s">
        <v>268</v>
      </c>
      <c r="M28" s="155"/>
      <c r="N28" s="156"/>
    </row>
    <row r="29" spans="1:14" ht="20.100000000000001" customHeight="1">
      <c r="A29">
        <v>150</v>
      </c>
      <c r="B29" s="65">
        <v>22</v>
      </c>
      <c r="C29" s="100">
        <v>1811215014</v>
      </c>
      <c r="D29" s="67" t="s">
        <v>356</v>
      </c>
      <c r="E29" s="68" t="s">
        <v>112</v>
      </c>
      <c r="F29" s="102" t="s">
        <v>136</v>
      </c>
      <c r="G29" s="102" t="s">
        <v>352</v>
      </c>
      <c r="H29" s="69"/>
      <c r="I29" s="70"/>
      <c r="J29" s="70"/>
      <c r="K29" s="70"/>
      <c r="L29" s="154" t="s">
        <v>268</v>
      </c>
      <c r="M29" s="155"/>
      <c r="N29" s="156"/>
    </row>
    <row r="30" spans="1:14" ht="20.100000000000001" customHeight="1">
      <c r="A30">
        <v>151</v>
      </c>
      <c r="B30" s="65">
        <v>23</v>
      </c>
      <c r="C30" s="100">
        <v>1810223777</v>
      </c>
      <c r="D30" s="67" t="s">
        <v>377</v>
      </c>
      <c r="E30" s="68" t="s">
        <v>113</v>
      </c>
      <c r="F30" s="102" t="s">
        <v>140</v>
      </c>
      <c r="G30" s="102" t="s">
        <v>364</v>
      </c>
      <c r="H30" s="69"/>
      <c r="I30" s="70"/>
      <c r="J30" s="70"/>
      <c r="K30" s="70"/>
      <c r="L30" s="154" t="s">
        <v>268</v>
      </c>
      <c r="M30" s="155"/>
      <c r="N30" s="156"/>
    </row>
    <row r="31" spans="1:14" ht="20.100000000000001" customHeight="1">
      <c r="A31">
        <v>152</v>
      </c>
      <c r="B31" s="65">
        <v>24</v>
      </c>
      <c r="C31" s="100">
        <v>1810213927</v>
      </c>
      <c r="D31" s="67" t="s">
        <v>519</v>
      </c>
      <c r="E31" s="68" t="s">
        <v>113</v>
      </c>
      <c r="F31" s="102" t="s">
        <v>276</v>
      </c>
      <c r="G31" s="102" t="s">
        <v>517</v>
      </c>
      <c r="H31" s="69"/>
      <c r="I31" s="70"/>
      <c r="J31" s="70"/>
      <c r="K31" s="70"/>
      <c r="L31" s="154" t="s">
        <v>268</v>
      </c>
      <c r="M31" s="155"/>
      <c r="N31" s="156"/>
    </row>
    <row r="32" spans="1:14" ht="20.100000000000001" customHeight="1">
      <c r="A32">
        <v>153</v>
      </c>
      <c r="B32" s="65">
        <v>25</v>
      </c>
      <c r="C32" s="100">
        <v>171216319</v>
      </c>
      <c r="D32" s="67" t="s">
        <v>299</v>
      </c>
      <c r="E32" s="68" t="s">
        <v>209</v>
      </c>
      <c r="F32" s="102" t="s">
        <v>205</v>
      </c>
      <c r="G32" s="102" t="s">
        <v>291</v>
      </c>
      <c r="H32" s="69"/>
      <c r="I32" s="70"/>
      <c r="J32" s="70"/>
      <c r="K32" s="70"/>
      <c r="L32" s="154" t="s">
        <v>269</v>
      </c>
      <c r="M32" s="155"/>
      <c r="N32" s="156"/>
    </row>
    <row r="33" spans="1:14" ht="20.100000000000001" customHeight="1">
      <c r="A33">
        <v>154</v>
      </c>
      <c r="B33" s="65">
        <v>26</v>
      </c>
      <c r="C33" s="100">
        <v>1811115486</v>
      </c>
      <c r="D33" s="67" t="s">
        <v>441</v>
      </c>
      <c r="E33" s="68" t="s">
        <v>213</v>
      </c>
      <c r="F33" s="102" t="s">
        <v>135</v>
      </c>
      <c r="G33" s="102" t="s">
        <v>430</v>
      </c>
      <c r="H33" s="69"/>
      <c r="I33" s="70"/>
      <c r="J33" s="70"/>
      <c r="K33" s="70"/>
      <c r="L33" s="154" t="s">
        <v>269</v>
      </c>
      <c r="M33" s="155"/>
      <c r="N33" s="156"/>
    </row>
    <row r="34" spans="1:14" ht="20.100000000000001" customHeight="1">
      <c r="A34">
        <v>155</v>
      </c>
      <c r="B34" s="65">
        <v>27</v>
      </c>
      <c r="C34" s="100">
        <v>152332043</v>
      </c>
      <c r="D34" s="67" t="s">
        <v>462</v>
      </c>
      <c r="E34" s="68" t="s">
        <v>115</v>
      </c>
      <c r="F34" s="102" t="s">
        <v>166</v>
      </c>
      <c r="G34" s="102" t="s">
        <v>451</v>
      </c>
      <c r="H34" s="69"/>
      <c r="I34" s="70"/>
      <c r="J34" s="70"/>
      <c r="K34" s="70"/>
      <c r="L34" s="154" t="s">
        <v>268</v>
      </c>
      <c r="M34" s="155"/>
      <c r="N34" s="156"/>
    </row>
    <row r="35" spans="1:14" ht="20.100000000000001" customHeight="1">
      <c r="A35">
        <v>156</v>
      </c>
      <c r="B35" s="65">
        <v>28</v>
      </c>
      <c r="C35" s="100">
        <v>172127609</v>
      </c>
      <c r="D35" s="67" t="s">
        <v>116</v>
      </c>
      <c r="E35" s="68" t="s">
        <v>115</v>
      </c>
      <c r="F35" s="102" t="s">
        <v>247</v>
      </c>
      <c r="G35" s="102" t="s">
        <v>430</v>
      </c>
      <c r="H35" s="69"/>
      <c r="I35" s="70"/>
      <c r="J35" s="70"/>
      <c r="K35" s="70"/>
      <c r="L35" s="154" t="s">
        <v>269</v>
      </c>
      <c r="M35" s="155"/>
      <c r="N35" s="156"/>
    </row>
    <row r="36" spans="1:14" ht="20.100000000000001" customHeight="1">
      <c r="A36">
        <v>157</v>
      </c>
      <c r="B36" s="65">
        <v>29</v>
      </c>
      <c r="C36" s="100">
        <v>1810715513</v>
      </c>
      <c r="D36" s="67" t="s">
        <v>346</v>
      </c>
      <c r="E36" s="68" t="s">
        <v>347</v>
      </c>
      <c r="F36" s="102" t="s">
        <v>137</v>
      </c>
      <c r="G36" s="102" t="s">
        <v>338</v>
      </c>
      <c r="H36" s="69"/>
      <c r="I36" s="70"/>
      <c r="J36" s="70"/>
      <c r="K36" s="70"/>
      <c r="L36" s="154" t="s">
        <v>268</v>
      </c>
      <c r="M36" s="155"/>
      <c r="N36" s="156"/>
    </row>
    <row r="37" spans="1:14" ht="20.100000000000001" customHeight="1">
      <c r="A37">
        <v>158</v>
      </c>
      <c r="B37" s="72">
        <v>30</v>
      </c>
      <c r="C37" s="100">
        <v>1821615164</v>
      </c>
      <c r="D37" s="67" t="s">
        <v>378</v>
      </c>
      <c r="E37" s="68" t="s">
        <v>225</v>
      </c>
      <c r="F37" s="102" t="s">
        <v>141</v>
      </c>
      <c r="G37" s="102" t="s">
        <v>364</v>
      </c>
      <c r="H37" s="73"/>
      <c r="I37" s="74"/>
      <c r="J37" s="74"/>
      <c r="K37" s="74"/>
      <c r="L37" s="154" t="s">
        <v>268</v>
      </c>
      <c r="M37" s="155"/>
      <c r="N37" s="156"/>
    </row>
    <row r="38" spans="1:14" ht="20.100000000000001" customHeight="1">
      <c r="A38">
        <v>159</v>
      </c>
      <c r="B38" s="92">
        <v>31</v>
      </c>
      <c r="C38" s="101">
        <v>151135084</v>
      </c>
      <c r="D38" s="94" t="s">
        <v>252</v>
      </c>
      <c r="E38" s="95" t="s">
        <v>183</v>
      </c>
      <c r="F38" s="103" t="s">
        <v>463</v>
      </c>
      <c r="G38" s="103" t="s">
        <v>451</v>
      </c>
      <c r="H38" s="96"/>
      <c r="I38" s="97"/>
      <c r="J38" s="97"/>
      <c r="K38" s="97"/>
      <c r="L38" s="157" t="s">
        <v>269</v>
      </c>
      <c r="M38" s="158"/>
      <c r="N38" s="159"/>
    </row>
    <row r="39" spans="1:14" ht="20.100000000000001" customHeight="1">
      <c r="A39">
        <v>160</v>
      </c>
      <c r="B39" s="65">
        <v>32</v>
      </c>
      <c r="C39" s="100">
        <v>161136608</v>
      </c>
      <c r="D39" s="67" t="s">
        <v>114</v>
      </c>
      <c r="E39" s="68" t="s">
        <v>183</v>
      </c>
      <c r="F39" s="102" t="s">
        <v>332</v>
      </c>
      <c r="G39" s="102" t="s">
        <v>321</v>
      </c>
      <c r="H39" s="69"/>
      <c r="I39" s="70"/>
      <c r="J39" s="70"/>
      <c r="K39" s="70"/>
      <c r="L39" s="154">
        <v>0</v>
      </c>
      <c r="M39" s="155"/>
      <c r="N39" s="156"/>
    </row>
    <row r="40" spans="1:14" ht="20.100000000000001" customHeight="1">
      <c r="A40">
        <v>161</v>
      </c>
      <c r="B40" s="65">
        <v>33</v>
      </c>
      <c r="C40" s="100">
        <v>1811114510</v>
      </c>
      <c r="D40" s="67" t="s">
        <v>442</v>
      </c>
      <c r="E40" s="68" t="s">
        <v>443</v>
      </c>
      <c r="F40" s="102" t="s">
        <v>135</v>
      </c>
      <c r="G40" s="102" t="s">
        <v>430</v>
      </c>
      <c r="H40" s="69"/>
      <c r="I40" s="70"/>
      <c r="J40" s="70"/>
      <c r="K40" s="70"/>
      <c r="L40" s="154" t="s">
        <v>269</v>
      </c>
      <c r="M40" s="155"/>
      <c r="N40" s="156"/>
    </row>
    <row r="41" spans="1:14" ht="20.100000000000001" customHeight="1">
      <c r="A41">
        <v>162</v>
      </c>
      <c r="B41" s="65">
        <v>34</v>
      </c>
      <c r="C41" s="100">
        <v>1821613828</v>
      </c>
      <c r="D41" s="67" t="s">
        <v>222</v>
      </c>
      <c r="E41" s="68" t="s">
        <v>443</v>
      </c>
      <c r="F41" s="102" t="s">
        <v>166</v>
      </c>
      <c r="G41" s="102" t="s">
        <v>430</v>
      </c>
      <c r="H41" s="69"/>
      <c r="I41" s="70"/>
      <c r="J41" s="70"/>
      <c r="K41" s="70"/>
      <c r="L41" s="154" t="s">
        <v>269</v>
      </c>
      <c r="M41" s="155"/>
      <c r="N41" s="156"/>
    </row>
    <row r="42" spans="1:14" ht="20.100000000000001" customHeight="1">
      <c r="A42">
        <v>163</v>
      </c>
      <c r="B42" s="65">
        <v>35</v>
      </c>
      <c r="C42" s="100">
        <v>1821123509</v>
      </c>
      <c r="D42" s="67" t="s">
        <v>211</v>
      </c>
      <c r="E42" s="68" t="s">
        <v>443</v>
      </c>
      <c r="F42" s="102" t="s">
        <v>164</v>
      </c>
      <c r="G42" s="102" t="s">
        <v>479</v>
      </c>
      <c r="H42" s="69"/>
      <c r="I42" s="70"/>
      <c r="J42" s="70"/>
      <c r="K42" s="70"/>
      <c r="L42" s="154" t="s">
        <v>269</v>
      </c>
      <c r="M42" s="155"/>
      <c r="N42" s="156"/>
    </row>
    <row r="43" spans="1:14" ht="20.100000000000001" customHeight="1">
      <c r="A43">
        <v>164</v>
      </c>
      <c r="B43" s="65">
        <v>36</v>
      </c>
      <c r="C43" s="100">
        <v>1821123984</v>
      </c>
      <c r="D43" s="67" t="s">
        <v>428</v>
      </c>
      <c r="E43" s="68" t="s">
        <v>195</v>
      </c>
      <c r="F43" s="102" t="s">
        <v>164</v>
      </c>
      <c r="G43" s="102" t="s">
        <v>418</v>
      </c>
      <c r="H43" s="69"/>
      <c r="I43" s="70"/>
      <c r="J43" s="70"/>
      <c r="K43" s="70"/>
      <c r="L43" s="154" t="s">
        <v>269</v>
      </c>
      <c r="M43" s="155"/>
      <c r="N43" s="156"/>
    </row>
    <row r="44" spans="1:14" ht="20.100000000000001" customHeight="1">
      <c r="A44">
        <v>165</v>
      </c>
      <c r="B44" s="65">
        <v>37</v>
      </c>
      <c r="C44" s="100">
        <v>1811116562</v>
      </c>
      <c r="D44" s="67" t="s">
        <v>218</v>
      </c>
      <c r="E44" s="68" t="s">
        <v>444</v>
      </c>
      <c r="F44" s="102" t="s">
        <v>135</v>
      </c>
      <c r="G44" s="102" t="s">
        <v>430</v>
      </c>
      <c r="H44" s="69"/>
      <c r="I44" s="70"/>
      <c r="J44" s="70"/>
      <c r="K44" s="70"/>
      <c r="L44" s="154" t="s">
        <v>268</v>
      </c>
      <c r="M44" s="155"/>
      <c r="N44" s="156"/>
    </row>
    <row r="45" spans="1:14" ht="20.100000000000001" customHeight="1">
      <c r="A45">
        <v>166</v>
      </c>
      <c r="B45" s="65">
        <v>38</v>
      </c>
      <c r="C45" s="100">
        <v>1811225090</v>
      </c>
      <c r="D45" s="67" t="s">
        <v>239</v>
      </c>
      <c r="E45" s="68" t="s">
        <v>444</v>
      </c>
      <c r="F45" s="102" t="s">
        <v>184</v>
      </c>
      <c r="G45" s="102" t="s">
        <v>472</v>
      </c>
      <c r="H45" s="69"/>
      <c r="I45" s="70"/>
      <c r="J45" s="70"/>
      <c r="K45" s="70"/>
      <c r="L45" s="154" t="s">
        <v>268</v>
      </c>
      <c r="M45" s="155"/>
      <c r="N45" s="156"/>
    </row>
    <row r="46" spans="1:14" ht="20.100000000000001" customHeight="1">
      <c r="A46">
        <v>167</v>
      </c>
      <c r="B46" s="65">
        <v>39</v>
      </c>
      <c r="C46" s="100">
        <v>1811116532</v>
      </c>
      <c r="D46" s="67" t="s">
        <v>254</v>
      </c>
      <c r="E46" s="68" t="s">
        <v>246</v>
      </c>
      <c r="F46" s="102" t="s">
        <v>135</v>
      </c>
      <c r="G46" s="102" t="s">
        <v>430</v>
      </c>
      <c r="H46" s="69"/>
      <c r="I46" s="70"/>
      <c r="J46" s="70"/>
      <c r="K46" s="70"/>
      <c r="L46" s="154" t="s">
        <v>269</v>
      </c>
      <c r="M46" s="155"/>
      <c r="N46" s="156"/>
    </row>
    <row r="47" spans="1:14" ht="20.100000000000001" customHeight="1">
      <c r="A47">
        <v>168</v>
      </c>
      <c r="B47" s="65">
        <v>40</v>
      </c>
      <c r="C47" s="100">
        <v>1811226158</v>
      </c>
      <c r="D47" s="67" t="s">
        <v>404</v>
      </c>
      <c r="E47" s="68" t="s">
        <v>117</v>
      </c>
      <c r="F47" s="102" t="s">
        <v>133</v>
      </c>
      <c r="G47" s="102" t="s">
        <v>399</v>
      </c>
      <c r="H47" s="69"/>
      <c r="I47" s="70"/>
      <c r="J47" s="70"/>
      <c r="K47" s="70"/>
      <c r="L47" s="154" t="s">
        <v>268</v>
      </c>
      <c r="M47" s="155"/>
      <c r="N47" s="156"/>
    </row>
    <row r="48" spans="1:14" ht="20.100000000000001" customHeight="1">
      <c r="A48">
        <v>169</v>
      </c>
      <c r="B48" s="65">
        <v>41</v>
      </c>
      <c r="C48" s="100">
        <v>1821713709</v>
      </c>
      <c r="D48" s="67" t="s">
        <v>148</v>
      </c>
      <c r="E48" s="68" t="s">
        <v>117</v>
      </c>
      <c r="F48" s="102" t="s">
        <v>229</v>
      </c>
      <c r="G48" s="102" t="s">
        <v>517</v>
      </c>
      <c r="H48" s="69"/>
      <c r="I48" s="70"/>
      <c r="J48" s="70"/>
      <c r="K48" s="70"/>
      <c r="L48" s="154" t="s">
        <v>269</v>
      </c>
      <c r="M48" s="155"/>
      <c r="N48" s="156"/>
    </row>
    <row r="49" spans="1:14" ht="20.100000000000001" customHeight="1">
      <c r="A49">
        <v>170</v>
      </c>
      <c r="B49" s="65">
        <v>42</v>
      </c>
      <c r="C49" s="100">
        <v>151212103</v>
      </c>
      <c r="D49" s="67" t="s">
        <v>464</v>
      </c>
      <c r="E49" s="68" t="s">
        <v>118</v>
      </c>
      <c r="F49" s="102" t="s">
        <v>465</v>
      </c>
      <c r="G49" s="102" t="s">
        <v>451</v>
      </c>
      <c r="H49" s="69"/>
      <c r="I49" s="70"/>
      <c r="J49" s="70"/>
      <c r="K49" s="70"/>
      <c r="L49" s="154">
        <v>0</v>
      </c>
      <c r="M49" s="155"/>
      <c r="N49" s="156"/>
    </row>
    <row r="50" spans="1:14" ht="20.100000000000001" customHeight="1">
      <c r="A50">
        <v>171</v>
      </c>
      <c r="B50" s="65">
        <v>43</v>
      </c>
      <c r="C50" s="100">
        <v>171216344</v>
      </c>
      <c r="D50" s="67" t="s">
        <v>385</v>
      </c>
      <c r="E50" s="68" t="s">
        <v>118</v>
      </c>
      <c r="F50" s="102" t="s">
        <v>318</v>
      </c>
      <c r="G50" s="102" t="s">
        <v>383</v>
      </c>
      <c r="H50" s="69"/>
      <c r="I50" s="70"/>
      <c r="J50" s="70"/>
      <c r="K50" s="70"/>
      <c r="L50" s="154" t="s">
        <v>268</v>
      </c>
      <c r="M50" s="155"/>
      <c r="N50" s="156"/>
    </row>
    <row r="51" spans="1:14" ht="20.100000000000001" customHeight="1">
      <c r="A51">
        <v>172</v>
      </c>
      <c r="B51" s="65">
        <v>44</v>
      </c>
      <c r="C51" s="100">
        <v>1810224638</v>
      </c>
      <c r="D51" s="67" t="s">
        <v>415</v>
      </c>
      <c r="E51" s="68" t="s">
        <v>118</v>
      </c>
      <c r="F51" s="102" t="s">
        <v>184</v>
      </c>
      <c r="G51" s="102" t="s">
        <v>409</v>
      </c>
      <c r="H51" s="69"/>
      <c r="I51" s="70"/>
      <c r="J51" s="70"/>
      <c r="K51" s="70"/>
      <c r="L51" s="154" t="s">
        <v>269</v>
      </c>
      <c r="M51" s="155"/>
      <c r="N51" s="156"/>
    </row>
    <row r="52" spans="1:14" ht="20.100000000000001" customHeight="1">
      <c r="A52">
        <v>173</v>
      </c>
      <c r="B52" s="65">
        <v>45</v>
      </c>
      <c r="C52" s="100">
        <v>1810225076</v>
      </c>
      <c r="D52" s="67" t="s">
        <v>348</v>
      </c>
      <c r="E52" s="68" t="s">
        <v>118</v>
      </c>
      <c r="F52" s="102" t="s">
        <v>133</v>
      </c>
      <c r="G52" s="102" t="s">
        <v>338</v>
      </c>
      <c r="H52" s="69"/>
      <c r="I52" s="70"/>
      <c r="J52" s="70"/>
      <c r="K52" s="70"/>
      <c r="L52" s="154" t="s">
        <v>268</v>
      </c>
      <c r="M52" s="155"/>
      <c r="N52" s="156"/>
    </row>
    <row r="53" spans="1:14" ht="20.100000000000001" customHeight="1">
      <c r="A53">
        <v>174</v>
      </c>
      <c r="B53" s="65">
        <v>46</v>
      </c>
      <c r="C53" s="100">
        <v>1820216061</v>
      </c>
      <c r="D53" s="67" t="s">
        <v>524</v>
      </c>
      <c r="E53" s="68" t="s">
        <v>119</v>
      </c>
      <c r="F53" s="102" t="s">
        <v>525</v>
      </c>
      <c r="G53" s="102" t="s">
        <v>521</v>
      </c>
      <c r="H53" s="69"/>
      <c r="I53" s="70"/>
      <c r="J53" s="70"/>
      <c r="K53" s="70"/>
      <c r="L53" s="154" t="s">
        <v>268</v>
      </c>
      <c r="M53" s="155"/>
      <c r="N53" s="156"/>
    </row>
    <row r="54" spans="1:14" ht="20.100000000000001" customHeight="1">
      <c r="A54">
        <v>175</v>
      </c>
      <c r="B54" s="65">
        <v>47</v>
      </c>
      <c r="C54" s="100">
        <v>151212094</v>
      </c>
      <c r="D54" s="67" t="s">
        <v>466</v>
      </c>
      <c r="E54" s="68" t="s">
        <v>119</v>
      </c>
      <c r="F54" s="102" t="s">
        <v>465</v>
      </c>
      <c r="G54" s="102" t="s">
        <v>451</v>
      </c>
      <c r="H54" s="69"/>
      <c r="I54" s="70"/>
      <c r="J54" s="70"/>
      <c r="K54" s="70"/>
      <c r="L54" s="154">
        <v>0</v>
      </c>
      <c r="M54" s="155"/>
      <c r="N54" s="156"/>
    </row>
    <row r="55" spans="1:14" ht="20.100000000000001" customHeight="1">
      <c r="A55">
        <v>176</v>
      </c>
      <c r="B55" s="65">
        <v>48</v>
      </c>
      <c r="C55" s="100">
        <v>161325653</v>
      </c>
      <c r="D55" s="67" t="s">
        <v>445</v>
      </c>
      <c r="E55" s="68" t="s">
        <v>120</v>
      </c>
      <c r="F55" s="102" t="s">
        <v>446</v>
      </c>
      <c r="G55" s="102" t="s">
        <v>430</v>
      </c>
      <c r="H55" s="69"/>
      <c r="I55" s="70"/>
      <c r="J55" s="70"/>
      <c r="K55" s="70"/>
      <c r="L55" s="154" t="s">
        <v>269</v>
      </c>
      <c r="M55" s="155"/>
      <c r="N55" s="156"/>
    </row>
    <row r="56" spans="1:14" ht="20.100000000000001" customHeight="1">
      <c r="A56">
        <v>177</v>
      </c>
      <c r="B56" s="65">
        <v>49</v>
      </c>
      <c r="C56" s="100">
        <v>1820215321</v>
      </c>
      <c r="D56" s="67" t="s">
        <v>467</v>
      </c>
      <c r="E56" s="68" t="s">
        <v>120</v>
      </c>
      <c r="F56" s="102" t="s">
        <v>139</v>
      </c>
      <c r="G56" s="102" t="s">
        <v>451</v>
      </c>
      <c r="H56" s="69"/>
      <c r="I56" s="70"/>
      <c r="J56" s="70"/>
      <c r="K56" s="70"/>
      <c r="L56" s="154" t="s">
        <v>268</v>
      </c>
      <c r="M56" s="155"/>
      <c r="N56" s="156"/>
    </row>
    <row r="57" spans="1:14" ht="20.100000000000001" customHeight="1">
      <c r="A57">
        <v>178</v>
      </c>
      <c r="B57" s="65">
        <v>50</v>
      </c>
      <c r="C57" s="100">
        <v>171576639</v>
      </c>
      <c r="D57" s="67" t="s">
        <v>185</v>
      </c>
      <c r="E57" s="68" t="s">
        <v>120</v>
      </c>
      <c r="F57" s="102" t="s">
        <v>282</v>
      </c>
      <c r="G57" s="102" t="s">
        <v>352</v>
      </c>
      <c r="H57" s="69"/>
      <c r="I57" s="70"/>
      <c r="J57" s="70"/>
      <c r="K57" s="70"/>
      <c r="L57" s="154" t="s">
        <v>268</v>
      </c>
      <c r="M57" s="155"/>
      <c r="N57" s="156"/>
    </row>
    <row r="58" spans="1:14" ht="20.100000000000001" customHeight="1">
      <c r="A58">
        <v>179</v>
      </c>
      <c r="B58" s="65">
        <v>51</v>
      </c>
      <c r="C58" s="100">
        <v>1810345127</v>
      </c>
      <c r="D58" s="67" t="s">
        <v>220</v>
      </c>
      <c r="E58" s="68" t="s">
        <v>120</v>
      </c>
      <c r="F58" s="102" t="s">
        <v>146</v>
      </c>
      <c r="G58" s="102" t="s">
        <v>418</v>
      </c>
      <c r="H58" s="69"/>
      <c r="I58" s="70"/>
      <c r="J58" s="70"/>
      <c r="K58" s="70"/>
      <c r="L58" s="154" t="s">
        <v>269</v>
      </c>
      <c r="M58" s="155"/>
      <c r="N58" s="156"/>
    </row>
    <row r="59" spans="1:14" ht="20.100000000000001" customHeight="1">
      <c r="A59">
        <v>180</v>
      </c>
      <c r="B59" s="65">
        <v>52</v>
      </c>
      <c r="C59" s="100">
        <v>1810225085</v>
      </c>
      <c r="D59" s="67" t="s">
        <v>405</v>
      </c>
      <c r="E59" s="68" t="s">
        <v>120</v>
      </c>
      <c r="F59" s="102" t="s">
        <v>140</v>
      </c>
      <c r="G59" s="102" t="s">
        <v>399</v>
      </c>
      <c r="H59" s="69"/>
      <c r="I59" s="70"/>
      <c r="J59" s="70"/>
      <c r="K59" s="70"/>
      <c r="L59" s="154" t="s">
        <v>269</v>
      </c>
      <c r="M59" s="155"/>
      <c r="N59" s="156"/>
    </row>
    <row r="60" spans="1:14" ht="20.100000000000001" customHeight="1">
      <c r="A60">
        <v>181</v>
      </c>
      <c r="B60" s="65">
        <v>53</v>
      </c>
      <c r="C60" s="100">
        <v>171575675</v>
      </c>
      <c r="D60" s="67" t="s">
        <v>134</v>
      </c>
      <c r="E60" s="68" t="s">
        <v>186</v>
      </c>
      <c r="F60" s="102" t="s">
        <v>140</v>
      </c>
      <c r="G60" s="102" t="s">
        <v>418</v>
      </c>
      <c r="H60" s="69"/>
      <c r="I60" s="70"/>
      <c r="J60" s="70"/>
      <c r="K60" s="70"/>
      <c r="L60" s="154" t="s">
        <v>268</v>
      </c>
      <c r="M60" s="155"/>
      <c r="N60" s="156"/>
    </row>
    <row r="61" spans="1:14" ht="20.100000000000001" customHeight="1">
      <c r="A61">
        <v>182</v>
      </c>
      <c r="B61" s="65">
        <v>54</v>
      </c>
      <c r="C61" s="100">
        <v>171326120</v>
      </c>
      <c r="D61" s="67" t="s">
        <v>300</v>
      </c>
      <c r="E61" s="68" t="s">
        <v>122</v>
      </c>
      <c r="F61" s="102" t="s">
        <v>301</v>
      </c>
      <c r="G61" s="102" t="s">
        <v>291</v>
      </c>
      <c r="H61" s="69"/>
      <c r="I61" s="70"/>
      <c r="J61" s="70"/>
      <c r="K61" s="70"/>
      <c r="L61" s="154" t="s">
        <v>269</v>
      </c>
      <c r="M61" s="155"/>
      <c r="N61" s="156"/>
    </row>
    <row r="62" spans="1:14" ht="20.100000000000001" customHeight="1">
      <c r="A62">
        <v>183</v>
      </c>
      <c r="B62" s="65">
        <v>55</v>
      </c>
      <c r="C62" s="100">
        <v>172237486</v>
      </c>
      <c r="D62" s="67" t="s">
        <v>496</v>
      </c>
      <c r="E62" s="68" t="s">
        <v>122</v>
      </c>
      <c r="F62" s="102" t="s">
        <v>241</v>
      </c>
      <c r="G62" s="102" t="s">
        <v>491</v>
      </c>
      <c r="H62" s="69"/>
      <c r="I62" s="70"/>
      <c r="J62" s="70"/>
      <c r="K62" s="70"/>
      <c r="L62" s="154" t="s">
        <v>269</v>
      </c>
      <c r="M62" s="155"/>
      <c r="N62" s="156"/>
    </row>
    <row r="63" spans="1:14" ht="20.100000000000001" customHeight="1">
      <c r="A63">
        <v>184</v>
      </c>
      <c r="B63" s="65">
        <v>56</v>
      </c>
      <c r="C63" s="100">
        <v>141444372</v>
      </c>
      <c r="D63" s="67" t="s">
        <v>468</v>
      </c>
      <c r="E63" s="68" t="s">
        <v>469</v>
      </c>
      <c r="F63" s="102" t="s">
        <v>470</v>
      </c>
      <c r="G63" s="102" t="s">
        <v>451</v>
      </c>
      <c r="H63" s="69"/>
      <c r="I63" s="70"/>
      <c r="J63" s="70"/>
      <c r="K63" s="70"/>
      <c r="L63" s="154">
        <v>0</v>
      </c>
      <c r="M63" s="155"/>
      <c r="N63" s="156"/>
    </row>
    <row r="64" spans="1:14" ht="20.100000000000001" customHeight="1">
      <c r="A64">
        <v>185</v>
      </c>
      <c r="B64" s="65">
        <v>57</v>
      </c>
      <c r="C64" s="100">
        <v>1810715940</v>
      </c>
      <c r="D64" s="67" t="s">
        <v>379</v>
      </c>
      <c r="E64" s="68" t="s">
        <v>380</v>
      </c>
      <c r="F64" s="102" t="s">
        <v>142</v>
      </c>
      <c r="G64" s="102" t="s">
        <v>364</v>
      </c>
      <c r="H64" s="69"/>
      <c r="I64" s="70"/>
      <c r="J64" s="70"/>
      <c r="K64" s="70"/>
      <c r="L64" s="154" t="s">
        <v>269</v>
      </c>
      <c r="M64" s="155"/>
      <c r="N64" s="156"/>
    </row>
    <row r="65" spans="1:14" ht="20.100000000000001" customHeight="1">
      <c r="A65">
        <v>186</v>
      </c>
      <c r="B65" s="65">
        <v>58</v>
      </c>
      <c r="C65" s="100">
        <v>1820146100</v>
      </c>
      <c r="D65" s="67" t="s">
        <v>194</v>
      </c>
      <c r="E65" s="68" t="s">
        <v>380</v>
      </c>
      <c r="F65" s="102" t="s">
        <v>221</v>
      </c>
      <c r="G65" s="102" t="s">
        <v>521</v>
      </c>
      <c r="H65" s="69"/>
      <c r="I65" s="70"/>
      <c r="J65" s="70"/>
      <c r="K65" s="70"/>
      <c r="L65" s="154" t="s">
        <v>269</v>
      </c>
      <c r="M65" s="155"/>
      <c r="N65" s="156"/>
    </row>
    <row r="66" spans="1:14" ht="20.100000000000001" customHeight="1">
      <c r="A66">
        <v>187</v>
      </c>
      <c r="B66" s="65">
        <v>59</v>
      </c>
      <c r="C66" s="100">
        <v>1821224263</v>
      </c>
      <c r="D66" s="67" t="s">
        <v>116</v>
      </c>
      <c r="E66" s="68" t="s">
        <v>497</v>
      </c>
      <c r="F66" s="102" t="s">
        <v>154</v>
      </c>
      <c r="G66" s="102" t="s">
        <v>491</v>
      </c>
      <c r="H66" s="69"/>
      <c r="I66" s="70"/>
      <c r="J66" s="70"/>
      <c r="K66" s="70"/>
      <c r="L66" s="154" t="s">
        <v>269</v>
      </c>
      <c r="M66" s="155"/>
      <c r="N66" s="156"/>
    </row>
    <row r="67" spans="1:14" ht="20.100000000000001" customHeight="1">
      <c r="A67">
        <v>188</v>
      </c>
      <c r="B67" s="65">
        <v>60</v>
      </c>
      <c r="C67" s="100">
        <v>1811215462</v>
      </c>
      <c r="D67" s="67" t="s">
        <v>498</v>
      </c>
      <c r="E67" s="68" t="s">
        <v>499</v>
      </c>
      <c r="F67" s="102" t="s">
        <v>136</v>
      </c>
      <c r="G67" s="102" t="s">
        <v>491</v>
      </c>
      <c r="H67" s="69"/>
      <c r="I67" s="70"/>
      <c r="J67" s="70"/>
      <c r="K67" s="70"/>
      <c r="L67" s="154" t="s">
        <v>269</v>
      </c>
      <c r="M67" s="155"/>
      <c r="N67" s="156"/>
    </row>
    <row r="68" spans="1:14" ht="20.100000000000001" customHeight="1">
      <c r="A68">
        <v>189</v>
      </c>
      <c r="B68" s="92">
        <v>61</v>
      </c>
      <c r="C68" s="101">
        <v>1820716586</v>
      </c>
      <c r="D68" s="94" t="s">
        <v>512</v>
      </c>
      <c r="E68" s="95" t="s">
        <v>123</v>
      </c>
      <c r="F68" s="103" t="s">
        <v>139</v>
      </c>
      <c r="G68" s="103" t="s">
        <v>510</v>
      </c>
      <c r="H68" s="96"/>
      <c r="I68" s="97"/>
      <c r="J68" s="97"/>
      <c r="K68" s="97"/>
      <c r="L68" s="157" t="s">
        <v>268</v>
      </c>
      <c r="M68" s="158"/>
      <c r="N68" s="159"/>
    </row>
    <row r="69" spans="1:14" ht="20.100000000000001" customHeight="1">
      <c r="A69">
        <v>190</v>
      </c>
      <c r="B69" s="65">
        <v>62</v>
      </c>
      <c r="C69" s="100">
        <v>1810214455</v>
      </c>
      <c r="D69" s="67" t="s">
        <v>487</v>
      </c>
      <c r="E69" s="68" t="s">
        <v>123</v>
      </c>
      <c r="F69" s="102" t="s">
        <v>152</v>
      </c>
      <c r="G69" s="102" t="s">
        <v>479</v>
      </c>
      <c r="H69" s="69"/>
      <c r="I69" s="70"/>
      <c r="J69" s="70"/>
      <c r="K69" s="70"/>
      <c r="L69" s="154" t="s">
        <v>269</v>
      </c>
      <c r="M69" s="155"/>
      <c r="N69" s="156"/>
    </row>
    <row r="70" spans="1:14" ht="20.100000000000001" customHeight="1">
      <c r="A70">
        <v>191</v>
      </c>
      <c r="B70" s="65">
        <v>63</v>
      </c>
      <c r="C70" s="100">
        <v>1820261954</v>
      </c>
      <c r="D70" s="67" t="s">
        <v>416</v>
      </c>
      <c r="E70" s="68" t="s">
        <v>123</v>
      </c>
      <c r="F70" s="102" t="s">
        <v>417</v>
      </c>
      <c r="G70" s="102" t="s">
        <v>409</v>
      </c>
      <c r="H70" s="69"/>
      <c r="I70" s="70"/>
      <c r="J70" s="70"/>
      <c r="K70" s="70"/>
      <c r="L70" s="154" t="s">
        <v>269</v>
      </c>
      <c r="M70" s="155"/>
      <c r="N70" s="156"/>
    </row>
    <row r="71" spans="1:14" ht="20.100000000000001" customHeight="1">
      <c r="A71">
        <v>192</v>
      </c>
      <c r="B71" s="65">
        <v>64</v>
      </c>
      <c r="C71" s="100">
        <v>1810215026</v>
      </c>
      <c r="D71" s="67" t="s">
        <v>289</v>
      </c>
      <c r="E71" s="68" t="s">
        <v>124</v>
      </c>
      <c r="F71" s="102" t="s">
        <v>276</v>
      </c>
      <c r="G71" s="102" t="s">
        <v>286</v>
      </c>
      <c r="H71" s="69"/>
      <c r="I71" s="70"/>
      <c r="J71" s="70"/>
      <c r="K71" s="70"/>
      <c r="L71" s="154" t="s">
        <v>269</v>
      </c>
      <c r="M71" s="155"/>
      <c r="N71" s="156"/>
    </row>
    <row r="72" spans="1:14" ht="20.100000000000001" customHeight="1">
      <c r="A72">
        <v>193</v>
      </c>
      <c r="B72" s="65">
        <v>65</v>
      </c>
      <c r="C72" s="100">
        <v>1810215467</v>
      </c>
      <c r="D72" s="67" t="s">
        <v>488</v>
      </c>
      <c r="E72" s="68" t="s">
        <v>125</v>
      </c>
      <c r="F72" s="102" t="s">
        <v>152</v>
      </c>
      <c r="G72" s="102" t="s">
        <v>479</v>
      </c>
      <c r="H72" s="69"/>
      <c r="I72" s="70"/>
      <c r="J72" s="70"/>
      <c r="K72" s="70"/>
      <c r="L72" s="154" t="s">
        <v>268</v>
      </c>
      <c r="M72" s="155"/>
      <c r="N72" s="156"/>
    </row>
    <row r="73" spans="1:14" ht="20.100000000000001" customHeight="1">
      <c r="A73">
        <v>194</v>
      </c>
      <c r="B73" s="65">
        <v>66</v>
      </c>
      <c r="C73" s="100">
        <v>1810215482</v>
      </c>
      <c r="D73" s="67" t="s">
        <v>82</v>
      </c>
      <c r="E73" s="68" t="s">
        <v>126</v>
      </c>
      <c r="F73" s="102" t="s">
        <v>196</v>
      </c>
      <c r="G73" s="102" t="s">
        <v>286</v>
      </c>
      <c r="H73" s="69"/>
      <c r="I73" s="70"/>
      <c r="J73" s="70"/>
      <c r="K73" s="70"/>
      <c r="L73" s="154" t="s">
        <v>268</v>
      </c>
      <c r="M73" s="155"/>
      <c r="N73" s="156"/>
    </row>
    <row r="74" spans="1:14" ht="20.100000000000001" customHeight="1">
      <c r="A74">
        <v>195</v>
      </c>
      <c r="B74" s="65">
        <v>67</v>
      </c>
      <c r="C74" s="100">
        <v>1821244306</v>
      </c>
      <c r="D74" s="67" t="s">
        <v>473</v>
      </c>
      <c r="E74" s="68" t="s">
        <v>248</v>
      </c>
      <c r="F74" s="102" t="s">
        <v>474</v>
      </c>
      <c r="G74" s="102" t="s">
        <v>472</v>
      </c>
      <c r="H74" s="69"/>
      <c r="I74" s="70"/>
      <c r="J74" s="70"/>
      <c r="K74" s="70"/>
      <c r="L74" s="154" t="s">
        <v>269</v>
      </c>
      <c r="M74" s="155"/>
      <c r="N74" s="156"/>
    </row>
    <row r="75" spans="1:14" ht="20.100000000000001" customHeight="1">
      <c r="A75">
        <v>196</v>
      </c>
      <c r="B75" s="65">
        <v>68</v>
      </c>
      <c r="C75" s="100">
        <v>1821434166</v>
      </c>
      <c r="D75" s="67" t="s">
        <v>302</v>
      </c>
      <c r="E75" s="68" t="s">
        <v>303</v>
      </c>
      <c r="F75" s="102" t="s">
        <v>164</v>
      </c>
      <c r="G75" s="102" t="s">
        <v>291</v>
      </c>
      <c r="H75" s="69"/>
      <c r="I75" s="70"/>
      <c r="J75" s="70"/>
      <c r="K75" s="70"/>
      <c r="L75" s="154" t="s">
        <v>269</v>
      </c>
      <c r="M75" s="155"/>
      <c r="N75" s="156"/>
    </row>
    <row r="76" spans="1:14" ht="20.100000000000001" customHeight="1">
      <c r="A76">
        <v>197</v>
      </c>
      <c r="B76" s="65">
        <v>69</v>
      </c>
      <c r="C76" s="100">
        <v>1821123994</v>
      </c>
      <c r="D76" s="67" t="s">
        <v>262</v>
      </c>
      <c r="E76" s="68" t="s">
        <v>201</v>
      </c>
      <c r="F76" s="102" t="s">
        <v>267</v>
      </c>
      <c r="G76" s="102" t="s">
        <v>270</v>
      </c>
      <c r="H76" s="69"/>
      <c r="I76" s="70"/>
      <c r="J76" s="70"/>
      <c r="K76" s="70"/>
      <c r="L76" s="154" t="s">
        <v>269</v>
      </c>
      <c r="M76" s="155"/>
      <c r="N76" s="156"/>
    </row>
    <row r="77" spans="1:14" ht="20.100000000000001" customHeight="1">
      <c r="A77">
        <v>198</v>
      </c>
      <c r="B77" s="65">
        <v>70</v>
      </c>
      <c r="C77" s="100">
        <v>1821616290</v>
      </c>
      <c r="D77" s="67" t="s">
        <v>429</v>
      </c>
      <c r="E77" s="68" t="s">
        <v>201</v>
      </c>
      <c r="F77" s="102" t="s">
        <v>141</v>
      </c>
      <c r="G77" s="102" t="s">
        <v>418</v>
      </c>
      <c r="H77" s="69"/>
      <c r="I77" s="70"/>
      <c r="J77" s="70"/>
      <c r="K77" s="70"/>
      <c r="L77" s="154" t="s">
        <v>269</v>
      </c>
      <c r="M77" s="155"/>
      <c r="N77" s="156"/>
    </row>
    <row r="78" spans="1:14" ht="20.100000000000001" customHeight="1">
      <c r="A78">
        <v>199</v>
      </c>
      <c r="B78" s="65">
        <v>71</v>
      </c>
      <c r="C78" s="100">
        <v>172338256</v>
      </c>
      <c r="D78" s="67" t="s">
        <v>304</v>
      </c>
      <c r="E78" s="68" t="s">
        <v>201</v>
      </c>
      <c r="F78" s="102" t="s">
        <v>305</v>
      </c>
      <c r="G78" s="102" t="s">
        <v>291</v>
      </c>
      <c r="H78" s="69"/>
      <c r="I78" s="70"/>
      <c r="J78" s="70"/>
      <c r="K78" s="70"/>
      <c r="L78" s="154" t="s">
        <v>269</v>
      </c>
      <c r="M78" s="155"/>
      <c r="N78" s="156"/>
    </row>
    <row r="79" spans="1:14" ht="20.100000000000001" customHeight="1">
      <c r="A79">
        <v>200</v>
      </c>
      <c r="B79" s="65">
        <v>72</v>
      </c>
      <c r="C79" s="100">
        <v>1821614035</v>
      </c>
      <c r="D79" s="67" t="s">
        <v>533</v>
      </c>
      <c r="E79" s="68" t="s">
        <v>201</v>
      </c>
      <c r="F79" s="102" t="s">
        <v>522</v>
      </c>
      <c r="G79" s="102" t="s">
        <v>530</v>
      </c>
      <c r="H79" s="69"/>
      <c r="I79" s="70"/>
      <c r="J79" s="70"/>
      <c r="K79" s="70"/>
      <c r="L79" s="154" t="s">
        <v>269</v>
      </c>
      <c r="M79" s="155"/>
      <c r="N79" s="156"/>
    </row>
    <row r="80" spans="1:14" ht="20.100000000000001" customHeight="1">
      <c r="A80">
        <v>201</v>
      </c>
      <c r="B80" s="65">
        <v>73</v>
      </c>
      <c r="C80" s="100">
        <v>1821615180</v>
      </c>
      <c r="D80" s="67" t="s">
        <v>500</v>
      </c>
      <c r="E80" s="68" t="s">
        <v>501</v>
      </c>
      <c r="F80" s="102" t="s">
        <v>163</v>
      </c>
      <c r="G80" s="102" t="s">
        <v>491</v>
      </c>
      <c r="H80" s="69"/>
      <c r="I80" s="70"/>
      <c r="J80" s="70"/>
      <c r="K80" s="70"/>
      <c r="L80" s="154" t="s">
        <v>269</v>
      </c>
      <c r="M80" s="155"/>
      <c r="N80" s="156"/>
    </row>
  </sheetData>
  <mergeCells count="89">
    <mergeCell ref="L76:N76"/>
    <mergeCell ref="L77:N77"/>
    <mergeCell ref="L78:N78"/>
    <mergeCell ref="L79:N79"/>
    <mergeCell ref="L80:N80"/>
    <mergeCell ref="L70:N70"/>
    <mergeCell ref="L71:N71"/>
    <mergeCell ref="L72:N72"/>
    <mergeCell ref="L73:N73"/>
    <mergeCell ref="L74:N74"/>
    <mergeCell ref="L75:N75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80 A8:A80 G6:G80">
    <cfRule type="cellIs" dxfId="1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4"/>
  <sheetViews>
    <sheetView workbookViewId="0">
      <pane ySplit="7" topLeftCell="A8" activePane="bottomLeft" state="frozen"/>
      <selection pane="bottomLeft" activeCell="U14" sqref="U14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4" t="s">
        <v>57</v>
      </c>
      <c r="D1" s="174"/>
      <c r="E1" s="57"/>
      <c r="F1" s="171" t="s">
        <v>58</v>
      </c>
      <c r="G1" s="171"/>
      <c r="H1" s="171"/>
      <c r="I1" s="171"/>
      <c r="J1" s="171"/>
      <c r="K1" s="171"/>
      <c r="L1" s="58" t="s">
        <v>546</v>
      </c>
    </row>
    <row r="2" spans="1:15" s="56" customFormat="1">
      <c r="C2" s="174" t="s">
        <v>59</v>
      </c>
      <c r="D2" s="174"/>
      <c r="E2" s="59" t="s">
        <v>547</v>
      </c>
      <c r="F2" s="171" t="s">
        <v>537</v>
      </c>
      <c r="G2" s="171"/>
      <c r="H2" s="171"/>
      <c r="I2" s="171"/>
      <c r="J2" s="171"/>
      <c r="K2" s="171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534</v>
      </c>
      <c r="D3" s="172" t="s">
        <v>538</v>
      </c>
      <c r="E3" s="172"/>
      <c r="F3" s="172"/>
      <c r="G3" s="172"/>
      <c r="H3" s="172"/>
      <c r="I3" s="172"/>
      <c r="J3" s="172"/>
      <c r="K3" s="172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3" t="s">
        <v>548</v>
      </c>
      <c r="C4" s="173"/>
      <c r="D4" s="173"/>
      <c r="E4" s="173"/>
      <c r="F4" s="173"/>
      <c r="G4" s="173"/>
      <c r="H4" s="173"/>
      <c r="I4" s="173"/>
      <c r="J4" s="173"/>
      <c r="K4" s="173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61" t="s">
        <v>4</v>
      </c>
      <c r="C6" s="160" t="s">
        <v>64</v>
      </c>
      <c r="D6" s="169" t="s">
        <v>9</v>
      </c>
      <c r="E6" s="170" t="s">
        <v>10</v>
      </c>
      <c r="F6" s="160" t="s">
        <v>76</v>
      </c>
      <c r="G6" s="160" t="s">
        <v>75</v>
      </c>
      <c r="H6" s="160" t="s">
        <v>66</v>
      </c>
      <c r="I6" s="160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61"/>
      <c r="C7" s="161"/>
      <c r="D7" s="169"/>
      <c r="E7" s="170"/>
      <c r="F7" s="161"/>
      <c r="G7" s="161"/>
      <c r="H7" s="161"/>
      <c r="I7" s="161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202</v>
      </c>
      <c r="B8" s="65">
        <v>1</v>
      </c>
      <c r="C8" s="100">
        <v>142311843</v>
      </c>
      <c r="D8" s="67" t="s">
        <v>357</v>
      </c>
      <c r="E8" s="68" t="s">
        <v>358</v>
      </c>
      <c r="F8" s="102" t="s">
        <v>359</v>
      </c>
      <c r="G8" s="102" t="s">
        <v>352</v>
      </c>
      <c r="H8" s="69"/>
      <c r="I8" s="70"/>
      <c r="J8" s="70"/>
      <c r="K8" s="70"/>
      <c r="L8" s="157">
        <v>0</v>
      </c>
      <c r="M8" s="158"/>
      <c r="N8" s="159"/>
    </row>
    <row r="9" spans="1:15" ht="20.100000000000001" customHeight="1">
      <c r="A9">
        <v>203</v>
      </c>
      <c r="B9" s="65">
        <v>2</v>
      </c>
      <c r="C9" s="100">
        <v>1811214498</v>
      </c>
      <c r="D9" s="67" t="s">
        <v>211</v>
      </c>
      <c r="E9" s="68" t="s">
        <v>216</v>
      </c>
      <c r="F9" s="102" t="s">
        <v>196</v>
      </c>
      <c r="G9" s="102" t="s">
        <v>273</v>
      </c>
      <c r="H9" s="69"/>
      <c r="I9" s="70"/>
      <c r="J9" s="70"/>
      <c r="K9" s="70"/>
      <c r="L9" s="154" t="s">
        <v>268</v>
      </c>
      <c r="M9" s="155"/>
      <c r="N9" s="156"/>
    </row>
    <row r="10" spans="1:15" ht="20.100000000000001" customHeight="1">
      <c r="A10">
        <v>204</v>
      </c>
      <c r="B10" s="65">
        <v>3</v>
      </c>
      <c r="C10" s="100">
        <v>171216360</v>
      </c>
      <c r="D10" s="67" t="s">
        <v>386</v>
      </c>
      <c r="E10" s="68" t="s">
        <v>216</v>
      </c>
      <c r="F10" s="102" t="s">
        <v>318</v>
      </c>
      <c r="G10" s="102" t="s">
        <v>383</v>
      </c>
      <c r="H10" s="69"/>
      <c r="I10" s="70"/>
      <c r="J10" s="70"/>
      <c r="K10" s="70"/>
      <c r="L10" s="154" t="s">
        <v>269</v>
      </c>
      <c r="M10" s="155"/>
      <c r="N10" s="156"/>
    </row>
    <row r="11" spans="1:15" ht="20.100000000000001" customHeight="1">
      <c r="A11">
        <v>205</v>
      </c>
      <c r="B11" s="65">
        <v>4</v>
      </c>
      <c r="C11" s="100">
        <v>1821244311</v>
      </c>
      <c r="D11" s="67" t="s">
        <v>251</v>
      </c>
      <c r="E11" s="68" t="s">
        <v>216</v>
      </c>
      <c r="F11" s="102" t="s">
        <v>474</v>
      </c>
      <c r="G11" s="102" t="s">
        <v>472</v>
      </c>
      <c r="H11" s="69"/>
      <c r="I11" s="70"/>
      <c r="J11" s="70"/>
      <c r="K11" s="70"/>
      <c r="L11" s="154" t="s">
        <v>269</v>
      </c>
      <c r="M11" s="155"/>
      <c r="N11" s="156"/>
    </row>
    <row r="12" spans="1:15" ht="20.100000000000001" customHeight="1">
      <c r="A12">
        <v>206</v>
      </c>
      <c r="B12" s="65">
        <v>5</v>
      </c>
      <c r="C12" s="100">
        <v>1811415806</v>
      </c>
      <c r="D12" s="67" t="s">
        <v>114</v>
      </c>
      <c r="E12" s="68" t="s">
        <v>240</v>
      </c>
      <c r="F12" s="102" t="s">
        <v>155</v>
      </c>
      <c r="G12" s="102" t="s">
        <v>510</v>
      </c>
      <c r="H12" s="69"/>
      <c r="I12" s="70"/>
      <c r="J12" s="70"/>
      <c r="K12" s="70"/>
      <c r="L12" s="154" t="s">
        <v>269</v>
      </c>
      <c r="M12" s="155"/>
      <c r="N12" s="156"/>
    </row>
    <row r="13" spans="1:15" ht="20.100000000000001" customHeight="1">
      <c r="A13">
        <v>207</v>
      </c>
      <c r="B13" s="65">
        <v>6</v>
      </c>
      <c r="C13" s="100">
        <v>1810715523</v>
      </c>
      <c r="D13" s="67" t="s">
        <v>447</v>
      </c>
      <c r="E13" s="68" t="s">
        <v>127</v>
      </c>
      <c r="F13" s="102" t="s">
        <v>142</v>
      </c>
      <c r="G13" s="102" t="s">
        <v>430</v>
      </c>
      <c r="H13" s="69"/>
      <c r="I13" s="70"/>
      <c r="J13" s="70"/>
      <c r="K13" s="70"/>
      <c r="L13" s="154" t="s">
        <v>269</v>
      </c>
      <c r="M13" s="155"/>
      <c r="N13" s="156"/>
    </row>
    <row r="14" spans="1:15" ht="20.100000000000001" customHeight="1">
      <c r="A14">
        <v>208</v>
      </c>
      <c r="B14" s="65">
        <v>7</v>
      </c>
      <c r="C14" s="100">
        <v>1810715551</v>
      </c>
      <c r="D14" s="67" t="s">
        <v>475</v>
      </c>
      <c r="E14" s="68" t="s">
        <v>127</v>
      </c>
      <c r="F14" s="102" t="s">
        <v>244</v>
      </c>
      <c r="G14" s="102" t="s">
        <v>472</v>
      </c>
      <c r="H14" s="69"/>
      <c r="I14" s="70"/>
      <c r="J14" s="70"/>
      <c r="K14" s="70"/>
      <c r="L14" s="154" t="s">
        <v>268</v>
      </c>
      <c r="M14" s="155"/>
      <c r="N14" s="156"/>
    </row>
    <row r="15" spans="1:15" ht="20.100000000000001" customHeight="1">
      <c r="A15">
        <v>209</v>
      </c>
      <c r="B15" s="65">
        <v>8</v>
      </c>
      <c r="C15" s="100">
        <v>1820335746</v>
      </c>
      <c r="D15" s="67" t="s">
        <v>502</v>
      </c>
      <c r="E15" s="68" t="s">
        <v>128</v>
      </c>
      <c r="F15" s="102" t="s">
        <v>147</v>
      </c>
      <c r="G15" s="102" t="s">
        <v>491</v>
      </c>
      <c r="H15" s="69"/>
      <c r="I15" s="70"/>
      <c r="J15" s="70"/>
      <c r="K15" s="70"/>
      <c r="L15" s="154" t="s">
        <v>269</v>
      </c>
      <c r="M15" s="155"/>
      <c r="N15" s="156"/>
    </row>
    <row r="16" spans="1:15" ht="20.100000000000001" customHeight="1">
      <c r="A16">
        <v>210</v>
      </c>
      <c r="B16" s="65">
        <v>9</v>
      </c>
      <c r="C16" s="100">
        <v>171578742</v>
      </c>
      <c r="D16" s="67" t="s">
        <v>333</v>
      </c>
      <c r="E16" s="68" t="s">
        <v>128</v>
      </c>
      <c r="F16" s="102" t="s">
        <v>334</v>
      </c>
      <c r="G16" s="102" t="s">
        <v>321</v>
      </c>
      <c r="H16" s="69"/>
      <c r="I16" s="70"/>
      <c r="J16" s="70"/>
      <c r="K16" s="70"/>
      <c r="L16" s="154">
        <v>0</v>
      </c>
      <c r="M16" s="155"/>
      <c r="N16" s="156"/>
    </row>
    <row r="17" spans="1:14" ht="20.100000000000001" customHeight="1">
      <c r="A17">
        <v>211</v>
      </c>
      <c r="B17" s="65">
        <v>10</v>
      </c>
      <c r="C17" s="100">
        <v>1810214464</v>
      </c>
      <c r="D17" s="67" t="s">
        <v>349</v>
      </c>
      <c r="E17" s="68" t="s">
        <v>128</v>
      </c>
      <c r="F17" s="102" t="s">
        <v>136</v>
      </c>
      <c r="G17" s="102" t="s">
        <v>338</v>
      </c>
      <c r="H17" s="69"/>
      <c r="I17" s="70"/>
      <c r="J17" s="70"/>
      <c r="K17" s="70"/>
      <c r="L17" s="154" t="s">
        <v>269</v>
      </c>
      <c r="M17" s="155"/>
      <c r="N17" s="156"/>
    </row>
    <row r="18" spans="1:14" ht="20.100000000000001" customHeight="1">
      <c r="A18">
        <v>212</v>
      </c>
      <c r="B18" s="65">
        <v>11</v>
      </c>
      <c r="C18" s="100">
        <v>1811216121</v>
      </c>
      <c r="D18" s="67" t="s">
        <v>254</v>
      </c>
      <c r="E18" s="68" t="s">
        <v>249</v>
      </c>
      <c r="F18" s="102" t="s">
        <v>152</v>
      </c>
      <c r="G18" s="102" t="s">
        <v>479</v>
      </c>
      <c r="H18" s="69"/>
      <c r="I18" s="70"/>
      <c r="J18" s="70"/>
      <c r="K18" s="70"/>
      <c r="L18" s="154" t="s">
        <v>268</v>
      </c>
      <c r="M18" s="155"/>
      <c r="N18" s="156"/>
    </row>
    <row r="19" spans="1:14" ht="20.100000000000001" customHeight="1">
      <c r="A19">
        <v>213</v>
      </c>
      <c r="B19" s="65">
        <v>12</v>
      </c>
      <c r="C19" s="100">
        <v>171138995</v>
      </c>
      <c r="D19" s="67" t="s">
        <v>406</v>
      </c>
      <c r="E19" s="68" t="s">
        <v>237</v>
      </c>
      <c r="F19" s="102" t="s">
        <v>135</v>
      </c>
      <c r="G19" s="102" t="s">
        <v>491</v>
      </c>
      <c r="H19" s="69"/>
      <c r="I19" s="70"/>
      <c r="J19" s="70"/>
      <c r="K19" s="70"/>
      <c r="L19" s="154" t="s">
        <v>269</v>
      </c>
      <c r="M19" s="155"/>
      <c r="N19" s="156"/>
    </row>
    <row r="20" spans="1:14" ht="20.100000000000001" customHeight="1">
      <c r="A20">
        <v>214</v>
      </c>
      <c r="B20" s="65">
        <v>13</v>
      </c>
      <c r="C20" s="100">
        <v>1810226502</v>
      </c>
      <c r="D20" s="67" t="s">
        <v>306</v>
      </c>
      <c r="E20" s="68" t="s">
        <v>187</v>
      </c>
      <c r="F20" s="102" t="s">
        <v>282</v>
      </c>
      <c r="G20" s="102" t="s">
        <v>291</v>
      </c>
      <c r="H20" s="69"/>
      <c r="I20" s="70"/>
      <c r="J20" s="70"/>
      <c r="K20" s="70"/>
      <c r="L20" s="154" t="s">
        <v>268</v>
      </c>
      <c r="M20" s="155"/>
      <c r="N20" s="156"/>
    </row>
    <row r="21" spans="1:14" ht="20.100000000000001" customHeight="1">
      <c r="A21">
        <v>215</v>
      </c>
      <c r="B21" s="65">
        <v>14</v>
      </c>
      <c r="C21" s="100">
        <v>1810715530</v>
      </c>
      <c r="D21" s="67" t="s">
        <v>360</v>
      </c>
      <c r="E21" s="68" t="s">
        <v>187</v>
      </c>
      <c r="F21" s="102" t="s">
        <v>138</v>
      </c>
      <c r="G21" s="102" t="s">
        <v>352</v>
      </c>
      <c r="H21" s="69"/>
      <c r="I21" s="70"/>
      <c r="J21" s="70"/>
      <c r="K21" s="70"/>
      <c r="L21" s="154" t="s">
        <v>269</v>
      </c>
      <c r="M21" s="155"/>
      <c r="N21" s="156"/>
    </row>
    <row r="22" spans="1:14" ht="20.100000000000001" customHeight="1">
      <c r="A22">
        <v>216</v>
      </c>
      <c r="B22" s="65">
        <v>15</v>
      </c>
      <c r="C22" s="100">
        <v>1810714563</v>
      </c>
      <c r="D22" s="67" t="s">
        <v>350</v>
      </c>
      <c r="E22" s="68" t="s">
        <v>187</v>
      </c>
      <c r="F22" s="102" t="s">
        <v>137</v>
      </c>
      <c r="G22" s="102" t="s">
        <v>338</v>
      </c>
      <c r="H22" s="69"/>
      <c r="I22" s="70"/>
      <c r="J22" s="70"/>
      <c r="K22" s="70"/>
      <c r="L22" s="154" t="s">
        <v>268</v>
      </c>
      <c r="M22" s="155"/>
      <c r="N22" s="156"/>
    </row>
    <row r="23" spans="1:14" ht="20.100000000000001" customHeight="1">
      <c r="A23">
        <v>217</v>
      </c>
      <c r="B23" s="65">
        <v>16</v>
      </c>
      <c r="C23" s="100">
        <v>1821113505</v>
      </c>
      <c r="D23" s="67" t="s">
        <v>215</v>
      </c>
      <c r="E23" s="68" t="s">
        <v>207</v>
      </c>
      <c r="F23" s="102" t="s">
        <v>526</v>
      </c>
      <c r="G23" s="102" t="s">
        <v>521</v>
      </c>
      <c r="H23" s="69"/>
      <c r="I23" s="70"/>
      <c r="J23" s="70"/>
      <c r="K23" s="70"/>
      <c r="L23" s="154" t="s">
        <v>269</v>
      </c>
      <c r="M23" s="155"/>
      <c r="N23" s="156"/>
    </row>
    <row r="24" spans="1:14" ht="20.100000000000001" customHeight="1">
      <c r="A24">
        <v>218</v>
      </c>
      <c r="B24" s="65">
        <v>17</v>
      </c>
      <c r="C24" s="100">
        <v>1811714582</v>
      </c>
      <c r="D24" s="67" t="s">
        <v>476</v>
      </c>
      <c r="E24" s="68" t="s">
        <v>477</v>
      </c>
      <c r="F24" s="102" t="s">
        <v>244</v>
      </c>
      <c r="G24" s="102" t="s">
        <v>472</v>
      </c>
      <c r="H24" s="69"/>
      <c r="I24" s="70"/>
      <c r="J24" s="70"/>
      <c r="K24" s="70"/>
      <c r="L24" s="154" t="s">
        <v>269</v>
      </c>
      <c r="M24" s="155"/>
      <c r="N24" s="156"/>
    </row>
    <row r="25" spans="1:14" ht="20.100000000000001" customHeight="1">
      <c r="A25">
        <v>219</v>
      </c>
      <c r="B25" s="65">
        <v>18</v>
      </c>
      <c r="C25" s="100">
        <v>1821125825</v>
      </c>
      <c r="D25" s="67" t="s">
        <v>233</v>
      </c>
      <c r="E25" s="68" t="s">
        <v>129</v>
      </c>
      <c r="F25" s="102" t="s">
        <v>164</v>
      </c>
      <c r="G25" s="102" t="s">
        <v>291</v>
      </c>
      <c r="H25" s="69"/>
      <c r="I25" s="70"/>
      <c r="J25" s="70"/>
      <c r="K25" s="70"/>
      <c r="L25" s="154" t="s">
        <v>268</v>
      </c>
      <c r="M25" s="155"/>
      <c r="N25" s="156"/>
    </row>
    <row r="26" spans="1:14" ht="20.100000000000001" customHeight="1">
      <c r="A26">
        <v>220</v>
      </c>
      <c r="B26" s="65">
        <v>19</v>
      </c>
      <c r="C26" s="100">
        <v>1821123814</v>
      </c>
      <c r="D26" s="67" t="s">
        <v>290</v>
      </c>
      <c r="E26" s="68" t="s">
        <v>129</v>
      </c>
      <c r="F26" s="102" t="s">
        <v>164</v>
      </c>
      <c r="G26" s="102" t="s">
        <v>505</v>
      </c>
      <c r="H26" s="69"/>
      <c r="I26" s="70"/>
      <c r="J26" s="70"/>
      <c r="K26" s="70"/>
      <c r="L26" s="154" t="s">
        <v>269</v>
      </c>
      <c r="M26" s="155"/>
      <c r="N26" s="156"/>
    </row>
    <row r="27" spans="1:14" ht="20.100000000000001" customHeight="1">
      <c r="A27">
        <v>221</v>
      </c>
      <c r="B27" s="65">
        <v>20</v>
      </c>
      <c r="C27" s="100">
        <v>171216364</v>
      </c>
      <c r="D27" s="67" t="s">
        <v>448</v>
      </c>
      <c r="E27" s="68" t="s">
        <v>129</v>
      </c>
      <c r="F27" s="102" t="s">
        <v>318</v>
      </c>
      <c r="G27" s="102" t="s">
        <v>430</v>
      </c>
      <c r="H27" s="69"/>
      <c r="I27" s="70"/>
      <c r="J27" s="70"/>
      <c r="K27" s="70"/>
      <c r="L27" s="154" t="s">
        <v>269</v>
      </c>
      <c r="M27" s="155"/>
      <c r="N27" s="156"/>
    </row>
    <row r="28" spans="1:14" ht="20.100000000000001" customHeight="1">
      <c r="A28">
        <v>222</v>
      </c>
      <c r="B28" s="65">
        <v>21</v>
      </c>
      <c r="C28" s="100">
        <v>171216368</v>
      </c>
      <c r="D28" s="67" t="s">
        <v>317</v>
      </c>
      <c r="E28" s="68" t="s">
        <v>129</v>
      </c>
      <c r="F28" s="102" t="s">
        <v>318</v>
      </c>
      <c r="G28" s="102" t="s">
        <v>310</v>
      </c>
      <c r="H28" s="69"/>
      <c r="I28" s="70"/>
      <c r="J28" s="70"/>
      <c r="K28" s="70"/>
      <c r="L28" s="154" t="s">
        <v>269</v>
      </c>
      <c r="M28" s="155"/>
      <c r="N28" s="156"/>
    </row>
    <row r="29" spans="1:14" ht="20.100000000000001" customHeight="1">
      <c r="A29">
        <v>223</v>
      </c>
      <c r="B29" s="65">
        <v>22</v>
      </c>
      <c r="C29" s="100">
        <v>142234503</v>
      </c>
      <c r="D29" s="67" t="s">
        <v>361</v>
      </c>
      <c r="E29" s="68" t="s">
        <v>129</v>
      </c>
      <c r="F29" s="102" t="s">
        <v>362</v>
      </c>
      <c r="G29" s="102" t="s">
        <v>352</v>
      </c>
      <c r="H29" s="69"/>
      <c r="I29" s="70"/>
      <c r="J29" s="70"/>
      <c r="K29" s="70"/>
      <c r="L29" s="154">
        <v>0</v>
      </c>
      <c r="M29" s="155"/>
      <c r="N29" s="156"/>
    </row>
    <row r="30" spans="1:14" ht="20.100000000000001" customHeight="1">
      <c r="A30">
        <v>224</v>
      </c>
      <c r="B30" s="65">
        <v>23</v>
      </c>
      <c r="C30" s="100">
        <v>1821636033</v>
      </c>
      <c r="D30" s="67" t="s">
        <v>397</v>
      </c>
      <c r="E30" s="68" t="s">
        <v>266</v>
      </c>
      <c r="F30" s="102" t="s">
        <v>143</v>
      </c>
      <c r="G30" s="102" t="s">
        <v>388</v>
      </c>
      <c r="H30" s="69"/>
      <c r="I30" s="70"/>
      <c r="J30" s="70"/>
      <c r="K30" s="70"/>
      <c r="L30" s="154" t="s">
        <v>269</v>
      </c>
      <c r="M30" s="155"/>
      <c r="N30" s="156"/>
    </row>
    <row r="31" spans="1:14" ht="20.100000000000001" customHeight="1">
      <c r="A31">
        <v>225</v>
      </c>
      <c r="B31" s="65">
        <v>24</v>
      </c>
      <c r="C31" s="100">
        <v>1821614021</v>
      </c>
      <c r="D31" s="67" t="s">
        <v>256</v>
      </c>
      <c r="E31" s="68" t="s">
        <v>130</v>
      </c>
      <c r="F31" s="102" t="s">
        <v>163</v>
      </c>
      <c r="G31" s="102" t="s">
        <v>510</v>
      </c>
      <c r="H31" s="69"/>
      <c r="I31" s="70"/>
      <c r="J31" s="70"/>
      <c r="K31" s="70"/>
      <c r="L31" s="154" t="s">
        <v>269</v>
      </c>
      <c r="M31" s="155"/>
      <c r="N31" s="156"/>
    </row>
    <row r="32" spans="1:14" ht="20.100000000000001" customHeight="1">
      <c r="A32">
        <v>226</v>
      </c>
      <c r="B32" s="65">
        <v>25</v>
      </c>
      <c r="C32" s="100">
        <v>1811415096</v>
      </c>
      <c r="D32" s="67" t="s">
        <v>254</v>
      </c>
      <c r="E32" s="68" t="s">
        <v>130</v>
      </c>
      <c r="F32" s="102" t="s">
        <v>149</v>
      </c>
      <c r="G32" s="102" t="s">
        <v>479</v>
      </c>
      <c r="H32" s="69"/>
      <c r="I32" s="70"/>
      <c r="J32" s="70"/>
      <c r="K32" s="70"/>
      <c r="L32" s="154" t="s">
        <v>268</v>
      </c>
      <c r="M32" s="155"/>
      <c r="N32" s="156"/>
    </row>
    <row r="33" spans="1:14" ht="20.100000000000001" customHeight="1">
      <c r="A33">
        <v>227</v>
      </c>
      <c r="B33" s="65">
        <v>26</v>
      </c>
      <c r="C33" s="100">
        <v>1821613521</v>
      </c>
      <c r="D33" s="67" t="s">
        <v>406</v>
      </c>
      <c r="E33" s="68" t="s">
        <v>130</v>
      </c>
      <c r="F33" s="102" t="s">
        <v>141</v>
      </c>
      <c r="G33" s="102" t="s">
        <v>399</v>
      </c>
      <c r="H33" s="69"/>
      <c r="I33" s="70"/>
      <c r="J33" s="70"/>
      <c r="K33" s="70"/>
      <c r="L33" s="154" t="s">
        <v>269</v>
      </c>
      <c r="M33" s="155"/>
      <c r="N33" s="156"/>
    </row>
    <row r="34" spans="1:14" ht="20.100000000000001" customHeight="1">
      <c r="A34">
        <v>228</v>
      </c>
      <c r="B34" s="65">
        <v>27</v>
      </c>
      <c r="C34" s="100">
        <v>1811223960</v>
      </c>
      <c r="D34" s="67" t="s">
        <v>255</v>
      </c>
      <c r="E34" s="68" t="s">
        <v>130</v>
      </c>
      <c r="F34" s="102" t="s">
        <v>282</v>
      </c>
      <c r="G34" s="102" t="s">
        <v>278</v>
      </c>
      <c r="H34" s="69"/>
      <c r="I34" s="70"/>
      <c r="J34" s="70"/>
      <c r="K34" s="70"/>
      <c r="L34" s="154" t="s">
        <v>269</v>
      </c>
      <c r="M34" s="155"/>
      <c r="N34" s="156"/>
    </row>
    <row r="35" spans="1:14" ht="20.100000000000001" customHeight="1">
      <c r="A35">
        <v>229</v>
      </c>
      <c r="B35" s="65">
        <v>28</v>
      </c>
      <c r="C35" s="100">
        <v>1821614043</v>
      </c>
      <c r="D35" s="67" t="s">
        <v>265</v>
      </c>
      <c r="E35" s="68" t="s">
        <v>130</v>
      </c>
      <c r="F35" s="102" t="s">
        <v>522</v>
      </c>
      <c r="G35" s="102" t="s">
        <v>530</v>
      </c>
      <c r="H35" s="69"/>
      <c r="I35" s="70"/>
      <c r="J35" s="70"/>
      <c r="K35" s="70"/>
      <c r="L35" s="154" t="s">
        <v>269</v>
      </c>
      <c r="M35" s="155"/>
      <c r="N35" s="156"/>
    </row>
    <row r="36" spans="1:14" ht="20.100000000000001" customHeight="1">
      <c r="A36">
        <v>230</v>
      </c>
      <c r="B36" s="65">
        <v>29</v>
      </c>
      <c r="C36" s="100">
        <v>1811226389</v>
      </c>
      <c r="D36" s="67" t="s">
        <v>103</v>
      </c>
      <c r="E36" s="68" t="s">
        <v>130</v>
      </c>
      <c r="F36" s="102" t="s">
        <v>140</v>
      </c>
      <c r="G36" s="102" t="s">
        <v>479</v>
      </c>
      <c r="H36" s="69"/>
      <c r="I36" s="70"/>
      <c r="J36" s="70"/>
      <c r="K36" s="70"/>
      <c r="L36" s="154" t="s">
        <v>268</v>
      </c>
      <c r="M36" s="155"/>
      <c r="N36" s="156"/>
    </row>
    <row r="37" spans="1:14" ht="20.100000000000001" customHeight="1">
      <c r="A37">
        <v>231</v>
      </c>
      <c r="B37" s="72">
        <v>30</v>
      </c>
      <c r="C37" s="100">
        <v>172146434</v>
      </c>
      <c r="D37" s="67" t="s">
        <v>106</v>
      </c>
      <c r="E37" s="68" t="s">
        <v>131</v>
      </c>
      <c r="F37" s="102" t="s">
        <v>271</v>
      </c>
      <c r="G37" s="102" t="s">
        <v>270</v>
      </c>
      <c r="H37" s="73"/>
      <c r="I37" s="74"/>
      <c r="J37" s="74"/>
      <c r="K37" s="74"/>
      <c r="L37" s="154" t="s">
        <v>269</v>
      </c>
      <c r="M37" s="155"/>
      <c r="N37" s="156"/>
    </row>
    <row r="38" spans="1:14" ht="20.100000000000001" customHeight="1">
      <c r="A38">
        <v>232</v>
      </c>
      <c r="B38" s="92">
        <v>31</v>
      </c>
      <c r="C38" s="101">
        <v>1811415097</v>
      </c>
      <c r="D38" s="94" t="s">
        <v>92</v>
      </c>
      <c r="E38" s="95" t="s">
        <v>131</v>
      </c>
      <c r="F38" s="103" t="s">
        <v>155</v>
      </c>
      <c r="G38" s="103" t="s">
        <v>510</v>
      </c>
      <c r="H38" s="96"/>
      <c r="I38" s="97"/>
      <c r="J38" s="97"/>
      <c r="K38" s="97"/>
      <c r="L38" s="157" t="s">
        <v>268</v>
      </c>
      <c r="M38" s="158"/>
      <c r="N38" s="159"/>
    </row>
    <row r="39" spans="1:14" ht="20.100000000000001" customHeight="1">
      <c r="A39">
        <v>233</v>
      </c>
      <c r="B39" s="65">
        <v>32</v>
      </c>
      <c r="C39" s="100">
        <v>1811413796</v>
      </c>
      <c r="D39" s="67" t="s">
        <v>188</v>
      </c>
      <c r="E39" s="68" t="s">
        <v>131</v>
      </c>
      <c r="F39" s="102" t="s">
        <v>155</v>
      </c>
      <c r="G39" s="102" t="s">
        <v>510</v>
      </c>
      <c r="H39" s="69"/>
      <c r="I39" s="70"/>
      <c r="J39" s="70"/>
      <c r="K39" s="70"/>
      <c r="L39" s="154" t="s">
        <v>269</v>
      </c>
      <c r="M39" s="155"/>
      <c r="N39" s="156"/>
    </row>
    <row r="40" spans="1:14" ht="20.100000000000001" customHeight="1">
      <c r="A40">
        <v>234</v>
      </c>
      <c r="B40" s="65">
        <v>33</v>
      </c>
      <c r="C40" s="100">
        <v>171216379</v>
      </c>
      <c r="D40" s="67" t="s">
        <v>513</v>
      </c>
      <c r="E40" s="68" t="s">
        <v>131</v>
      </c>
      <c r="F40" s="102" t="s">
        <v>205</v>
      </c>
      <c r="G40" s="102" t="s">
        <v>510</v>
      </c>
      <c r="H40" s="69"/>
      <c r="I40" s="70"/>
      <c r="J40" s="70"/>
      <c r="K40" s="70"/>
      <c r="L40" s="154" t="s">
        <v>269</v>
      </c>
      <c r="M40" s="155"/>
      <c r="N40" s="156"/>
    </row>
    <row r="41" spans="1:14" ht="20.100000000000001" customHeight="1">
      <c r="A41">
        <v>235</v>
      </c>
      <c r="B41" s="65">
        <v>34</v>
      </c>
      <c r="C41" s="100">
        <v>151215865</v>
      </c>
      <c r="D41" s="67" t="s">
        <v>242</v>
      </c>
      <c r="E41" s="68" t="s">
        <v>131</v>
      </c>
      <c r="F41" s="102" t="s">
        <v>465</v>
      </c>
      <c r="G41" s="102" t="s">
        <v>451</v>
      </c>
      <c r="H41" s="69"/>
      <c r="I41" s="70"/>
      <c r="J41" s="70"/>
      <c r="K41" s="70"/>
      <c r="L41" s="154">
        <v>0</v>
      </c>
      <c r="M41" s="155"/>
      <c r="N41" s="156"/>
    </row>
    <row r="42" spans="1:14" ht="20.100000000000001" customHeight="1">
      <c r="A42">
        <v>236</v>
      </c>
      <c r="B42" s="65">
        <v>35</v>
      </c>
      <c r="C42" s="100">
        <v>1810714568</v>
      </c>
      <c r="D42" s="67" t="s">
        <v>514</v>
      </c>
      <c r="E42" s="68" t="s">
        <v>515</v>
      </c>
      <c r="F42" s="102" t="s">
        <v>137</v>
      </c>
      <c r="G42" s="102" t="s">
        <v>510</v>
      </c>
      <c r="H42" s="69"/>
      <c r="I42" s="70"/>
      <c r="J42" s="70"/>
      <c r="K42" s="70"/>
      <c r="L42" s="154" t="s">
        <v>269</v>
      </c>
      <c r="M42" s="155"/>
      <c r="N42" s="156"/>
    </row>
    <row r="43" spans="1:14" ht="20.100000000000001" customHeight="1">
      <c r="A43">
        <v>237</v>
      </c>
      <c r="B43" s="65">
        <v>36</v>
      </c>
      <c r="C43" s="100">
        <v>1820235876</v>
      </c>
      <c r="D43" s="67" t="s">
        <v>114</v>
      </c>
      <c r="E43" s="68" t="s">
        <v>189</v>
      </c>
      <c r="F43" s="102" t="s">
        <v>153</v>
      </c>
      <c r="G43" s="102" t="s">
        <v>505</v>
      </c>
      <c r="H43" s="69"/>
      <c r="I43" s="70"/>
      <c r="J43" s="70"/>
      <c r="K43" s="70"/>
      <c r="L43" s="154" t="s">
        <v>269</v>
      </c>
      <c r="M43" s="155"/>
      <c r="N43" s="156"/>
    </row>
    <row r="44" spans="1:14" ht="20.100000000000001" customHeight="1">
      <c r="A44">
        <v>238</v>
      </c>
      <c r="B44" s="65">
        <v>37</v>
      </c>
      <c r="C44" s="100">
        <v>1820336588</v>
      </c>
      <c r="D44" s="67" t="s">
        <v>212</v>
      </c>
      <c r="E44" s="68" t="s">
        <v>190</v>
      </c>
      <c r="F44" s="102" t="s">
        <v>147</v>
      </c>
      <c r="G44" s="102" t="s">
        <v>430</v>
      </c>
      <c r="H44" s="69"/>
      <c r="I44" s="70"/>
      <c r="J44" s="70"/>
      <c r="K44" s="70"/>
      <c r="L44" s="154" t="s">
        <v>269</v>
      </c>
      <c r="M44" s="155"/>
      <c r="N44" s="156"/>
    </row>
    <row r="45" spans="1:14" ht="20.100000000000001" customHeight="1">
      <c r="A45">
        <v>239</v>
      </c>
      <c r="B45" s="65">
        <v>38</v>
      </c>
      <c r="C45" s="100">
        <v>1810225088</v>
      </c>
      <c r="D45" s="67" t="s">
        <v>335</v>
      </c>
      <c r="E45" s="68" t="s">
        <v>190</v>
      </c>
      <c r="F45" s="102" t="s">
        <v>282</v>
      </c>
      <c r="G45" s="102" t="s">
        <v>321</v>
      </c>
      <c r="H45" s="69"/>
      <c r="I45" s="70"/>
      <c r="J45" s="70"/>
      <c r="K45" s="70"/>
      <c r="L45" s="154" t="s">
        <v>269</v>
      </c>
      <c r="M45" s="155"/>
      <c r="N45" s="156"/>
    </row>
    <row r="46" spans="1:14" ht="20.100000000000001" customHeight="1">
      <c r="A46">
        <v>240</v>
      </c>
      <c r="B46" s="65">
        <v>39</v>
      </c>
      <c r="C46" s="100">
        <v>171575748</v>
      </c>
      <c r="D46" s="67" t="s">
        <v>103</v>
      </c>
      <c r="E46" s="68" t="s">
        <v>258</v>
      </c>
      <c r="F46" s="102" t="s">
        <v>140</v>
      </c>
      <c r="G46" s="102" t="s">
        <v>291</v>
      </c>
      <c r="H46" s="69"/>
      <c r="I46" s="70"/>
      <c r="J46" s="70"/>
      <c r="K46" s="70"/>
      <c r="L46" s="154" t="s">
        <v>269</v>
      </c>
      <c r="M46" s="155"/>
      <c r="N46" s="156"/>
    </row>
    <row r="47" spans="1:14" ht="20.100000000000001" customHeight="1">
      <c r="A47">
        <v>241</v>
      </c>
      <c r="B47" s="65">
        <v>40</v>
      </c>
      <c r="C47" s="100">
        <v>1810225802</v>
      </c>
      <c r="D47" s="67" t="s">
        <v>381</v>
      </c>
      <c r="E47" s="68" t="s">
        <v>191</v>
      </c>
      <c r="F47" s="102" t="s">
        <v>149</v>
      </c>
      <c r="G47" s="102" t="s">
        <v>364</v>
      </c>
      <c r="H47" s="69"/>
      <c r="I47" s="70"/>
      <c r="J47" s="70"/>
      <c r="K47" s="70"/>
      <c r="L47" s="154" t="s">
        <v>269</v>
      </c>
      <c r="M47" s="155"/>
      <c r="N47" s="156"/>
    </row>
    <row r="48" spans="1:14" ht="20.100000000000001" customHeight="1">
      <c r="A48">
        <v>242</v>
      </c>
      <c r="B48" s="65">
        <v>41</v>
      </c>
      <c r="C48" s="100">
        <v>1810223959</v>
      </c>
      <c r="D48" s="67" t="s">
        <v>336</v>
      </c>
      <c r="E48" s="68" t="s">
        <v>191</v>
      </c>
      <c r="F48" s="102" t="s">
        <v>184</v>
      </c>
      <c r="G48" s="102" t="s">
        <v>321</v>
      </c>
      <c r="H48" s="69"/>
      <c r="I48" s="70"/>
      <c r="J48" s="70"/>
      <c r="K48" s="70"/>
      <c r="L48" s="154" t="s">
        <v>269</v>
      </c>
      <c r="M48" s="155"/>
      <c r="N48" s="156"/>
    </row>
    <row r="49" spans="1:14" ht="20.100000000000001" customHeight="1">
      <c r="A49">
        <v>243</v>
      </c>
      <c r="B49" s="65">
        <v>42</v>
      </c>
      <c r="C49" s="100">
        <v>172218886</v>
      </c>
      <c r="D49" s="67" t="s">
        <v>111</v>
      </c>
      <c r="E49" s="68" t="s">
        <v>192</v>
      </c>
      <c r="F49" s="102" t="s">
        <v>166</v>
      </c>
      <c r="G49" s="102" t="s">
        <v>364</v>
      </c>
      <c r="H49" s="69"/>
      <c r="I49" s="70"/>
      <c r="J49" s="70"/>
      <c r="K49" s="70"/>
      <c r="L49" s="154" t="s">
        <v>269</v>
      </c>
      <c r="M49" s="155"/>
      <c r="N49" s="156"/>
    </row>
    <row r="50" spans="1:14" ht="20.100000000000001" customHeight="1">
      <c r="A50">
        <v>244</v>
      </c>
      <c r="B50" s="65">
        <v>43</v>
      </c>
      <c r="C50" s="100">
        <v>1811416401</v>
      </c>
      <c r="D50" s="67" t="s">
        <v>263</v>
      </c>
      <c r="E50" s="68" t="s">
        <v>250</v>
      </c>
      <c r="F50" s="102" t="s">
        <v>155</v>
      </c>
      <c r="G50" s="102" t="s">
        <v>510</v>
      </c>
      <c r="H50" s="69"/>
      <c r="I50" s="70"/>
      <c r="J50" s="70"/>
      <c r="K50" s="70"/>
      <c r="L50" s="154" t="s">
        <v>269</v>
      </c>
      <c r="M50" s="155"/>
      <c r="N50" s="156"/>
    </row>
    <row r="51" spans="1:14" ht="20.100000000000001" customHeight="1">
      <c r="A51">
        <v>245</v>
      </c>
      <c r="B51" s="65">
        <v>44</v>
      </c>
      <c r="C51" s="100">
        <v>1821125989</v>
      </c>
      <c r="D51" s="67" t="s">
        <v>424</v>
      </c>
      <c r="E51" s="68" t="s">
        <v>250</v>
      </c>
      <c r="F51" s="102" t="s">
        <v>164</v>
      </c>
      <c r="G51" s="102" t="s">
        <v>505</v>
      </c>
      <c r="H51" s="69"/>
      <c r="I51" s="70"/>
      <c r="J51" s="70"/>
      <c r="K51" s="70"/>
      <c r="L51" s="154" t="s">
        <v>268</v>
      </c>
      <c r="M51" s="155"/>
      <c r="N51" s="156"/>
    </row>
    <row r="52" spans="1:14" ht="20.100000000000001" customHeight="1">
      <c r="A52">
        <v>246</v>
      </c>
      <c r="B52" s="65">
        <v>45</v>
      </c>
      <c r="C52" s="100">
        <v>1811226167</v>
      </c>
      <c r="D52" s="67" t="s">
        <v>527</v>
      </c>
      <c r="E52" s="68" t="s">
        <v>132</v>
      </c>
      <c r="F52" s="102" t="s">
        <v>184</v>
      </c>
      <c r="G52" s="102" t="s">
        <v>521</v>
      </c>
      <c r="H52" s="69"/>
      <c r="I52" s="70"/>
      <c r="J52" s="70"/>
      <c r="K52" s="70"/>
      <c r="L52" s="154" t="s">
        <v>268</v>
      </c>
      <c r="M52" s="155"/>
      <c r="N52" s="156"/>
    </row>
    <row r="53" spans="1:14" ht="20.100000000000001" customHeight="1">
      <c r="A53">
        <v>247</v>
      </c>
      <c r="B53" s="65">
        <v>46</v>
      </c>
      <c r="C53" s="100">
        <v>171219042</v>
      </c>
      <c r="D53" s="67" t="s">
        <v>307</v>
      </c>
      <c r="E53" s="68" t="s">
        <v>132</v>
      </c>
      <c r="F53" s="102" t="s">
        <v>217</v>
      </c>
      <c r="G53" s="102" t="s">
        <v>291</v>
      </c>
      <c r="H53" s="69"/>
      <c r="I53" s="70"/>
      <c r="J53" s="70"/>
      <c r="K53" s="70"/>
      <c r="L53" s="154" t="s">
        <v>268</v>
      </c>
      <c r="M53" s="155"/>
      <c r="N53" s="156"/>
    </row>
    <row r="54" spans="1:14" ht="20.100000000000001" customHeight="1">
      <c r="A54">
        <v>248</v>
      </c>
      <c r="B54" s="65">
        <v>47</v>
      </c>
      <c r="C54" s="100">
        <v>1811225063</v>
      </c>
      <c r="D54" s="67" t="s">
        <v>516</v>
      </c>
      <c r="E54" s="68" t="s">
        <v>230</v>
      </c>
      <c r="F54" s="102" t="s">
        <v>149</v>
      </c>
      <c r="G54" s="102" t="s">
        <v>510</v>
      </c>
      <c r="H54" s="69"/>
      <c r="I54" s="70"/>
      <c r="J54" s="70"/>
      <c r="K54" s="70"/>
      <c r="L54" s="154" t="s">
        <v>268</v>
      </c>
      <c r="M54" s="155"/>
      <c r="N54" s="156"/>
    </row>
  </sheetData>
  <mergeCells count="63">
    <mergeCell ref="L52:N52"/>
    <mergeCell ref="L53:N53"/>
    <mergeCell ref="L54:N54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4 A8:A54 G6:G54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IN DS LOP</vt:lpstr>
      <vt:lpstr>IN DS LOP (2)</vt:lpstr>
      <vt:lpstr>IN DS LOP (3)</vt:lpstr>
      <vt:lpstr>IN DS LOP (4)</vt:lpstr>
      <vt:lpstr>DSTHI (3)</vt:lpstr>
      <vt:lpstr>Phòng 502</vt:lpstr>
      <vt:lpstr>Phòng 508</vt:lpstr>
      <vt:lpstr>Phòng 609</vt:lpstr>
      <vt:lpstr>Phòng 704</vt:lpstr>
      <vt:lpstr>'Phòng 502'!Print_Titles</vt:lpstr>
      <vt:lpstr>'Phòng 508'!Print_Titles</vt:lpstr>
      <vt:lpstr>'Phòng 609'!Print_Titles</vt:lpstr>
      <vt:lpstr>'Phòng 704'!Print_Titles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2013-07-30T02:21:25Z</cp:lastPrinted>
  <dcterms:created xsi:type="dcterms:W3CDTF">2009-04-20T08:11:00Z</dcterms:created>
  <dcterms:modified xsi:type="dcterms:W3CDTF">2013-07-30T06:48:10Z</dcterms:modified>
</cp:coreProperties>
</file>