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310-2" sheetId="14" r:id="rId6"/>
  </sheets>
  <externalReferences>
    <externalReference r:id="rId7"/>
  </externalReferences>
  <definedNames>
    <definedName name="_xlnm.Print_Titles" localSheetId="5">'Phòng 310-2'!$1:$7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<sst xmlns="http://schemas.openxmlformats.org/spreadsheetml/2006/main" count="541" uniqueCount="141">
  <si>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</si>
  <si>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</si>
  <si>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</si>
  <si>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</si>
  <si>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</si>
  <si>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</si>
  <si>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</si>
  <si>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</si>
  <si>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</si>
  <si>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</si>
  <si>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</si>
  <si>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</si>
  <si>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</si>
  <si>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</si>
  <si>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</si>
  <si>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</si>
  <si>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</si>
  <si>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</si>
  <si>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</si>
  <si>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</si>
  <si>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</si>
  <si>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</si>
  <si>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</si>
  <si>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</si>
  <si>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</si>
  <si>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</si>
  <si>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</si>
  <si>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</si>
  <si>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</si>
  <si>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</si>
  <si>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</si>
  <si>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</si>
  <si>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</si>
  <si>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</si>
  <si>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</si>
  <si>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</si>
  <si>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</si>
  <si>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</si>
  <si>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</si>
  <si>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</si>
  <si>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</si>
  <si>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</si>
  <si>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</si>
  <si>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</si>
  <si>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</si>
  <si>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</si>
  <si>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</si>
  <si>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</si>
  <si>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</si>
  <si>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</si>
  <si>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</si>
  <si>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</si>
  <si>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</si>
  <si>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</si>
  <si>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</si>
  <si>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</si>
  <si>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</si>
  <si>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</si>
  <si>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</si>
  <si>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</si>
  <si>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</si>
  <si>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</si>
  <si>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</si>
  <si>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</si>
  <si>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</si>
  <si>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</si>
  <si>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</si>
  <si>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</si>
  <si>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</si>
  <si>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</si>
  <si>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</si>
  <si>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</si>
  <si>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</si>
  <si>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</si>
  <si>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</si>
  <si>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</si>
  <si>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</si>
  <si>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Thảo</t>
  </si>
  <si>
    <t>Thư</t>
  </si>
  <si>
    <t>K17PSU_QNH3</t>
  </si>
  <si>
    <t>Quỳnh</t>
  </si>
  <si>
    <t>Thu</t>
  </si>
  <si>
    <t>Trinh</t>
  </si>
  <si>
    <t>K17PSU_KCD2</t>
  </si>
  <si>
    <t>Hà Hoàng</t>
  </si>
  <si>
    <t>Anh</t>
  </si>
  <si>
    <t xml:space="preserve">Đoàn Văn </t>
  </si>
  <si>
    <t>Bản</t>
  </si>
  <si>
    <t>Trần Gia</t>
  </si>
  <si>
    <t>Bảo</t>
  </si>
  <si>
    <t>Trần Đăng</t>
  </si>
  <si>
    <t>Cận</t>
  </si>
  <si>
    <t>Nguyễn Trọng</t>
  </si>
  <si>
    <t>Đăng</t>
  </si>
  <si>
    <t>Đỗ Thị Kim</t>
  </si>
  <si>
    <t>Dung</t>
  </si>
  <si>
    <t>Lê Thị</t>
  </si>
  <si>
    <t xml:space="preserve">Đỗ Nguyên </t>
  </si>
  <si>
    <t>Giao</t>
  </si>
  <si>
    <t>Nguyễn Thị Mỹ</t>
  </si>
  <si>
    <t>Hạnh</t>
  </si>
  <si>
    <t>Mai Ngọc</t>
  </si>
  <si>
    <t>Hào</t>
  </si>
  <si>
    <t>Huỳnh Trọng</t>
  </si>
  <si>
    <t>Hậu</t>
  </si>
  <si>
    <t>Trương Anh</t>
  </si>
  <si>
    <t>Hoàng</t>
  </si>
  <si>
    <t>Đoàn Ngọc Thành</t>
  </si>
  <si>
    <t>Lộc</t>
  </si>
  <si>
    <t>Lê Thị Hoàng</t>
  </si>
  <si>
    <t>Oanh</t>
  </si>
  <si>
    <t>Huỳnh Tấn</t>
  </si>
  <si>
    <t>Phát</t>
  </si>
  <si>
    <t>Nguyễn Thị Như</t>
  </si>
  <si>
    <t>Nguyễn Thụy Ngọc</t>
  </si>
  <si>
    <t>Hoàng Thị Hoài</t>
  </si>
  <si>
    <t>Đinh Thị Thái</t>
  </si>
  <si>
    <t>Nguyễn Uyên</t>
  </si>
  <si>
    <t xml:space="preserve">Nguyễn Lê Bá </t>
  </si>
  <si>
    <t>Trình</t>
  </si>
  <si>
    <t>Phan Minh</t>
  </si>
  <si>
    <t>Trung</t>
  </si>
  <si>
    <t xml:space="preserve">Doãn Lê Thanh </t>
  </si>
  <si>
    <t>Tú</t>
  </si>
  <si>
    <t>ENG 302 JIS</t>
  </si>
  <si>
    <t>K17PSU_QNH1</t>
  </si>
  <si>
    <t>K17PSU_QTH</t>
  </si>
  <si>
    <t>K17PSU_QCD1</t>
  </si>
  <si>
    <t>K17PSU_DLK</t>
  </si>
  <si>
    <t>K17PSU_KKT1</t>
  </si>
  <si>
    <t>K17PSU_QNH2</t>
  </si>
  <si>
    <t>K17PSU_KKT2</t>
  </si>
  <si>
    <t>310/2</t>
  </si>
  <si>
    <t>310/2-37-23</t>
  </si>
  <si>
    <t>(KHÓA K17: JIS)</t>
  </si>
  <si>
    <t>37</t>
  </si>
  <si>
    <t>MÔN :ANH VĂN CAO CẤP 2(NÓI)* MÃ MÔN:ENG 302</t>
  </si>
  <si>
    <t xml:space="preserve">Thời gian:13h30 - Ngày 28/03/2013 - Phòng: 310/2 - cơ sở:  K7/25 Quang trung </t>
  </si>
  <si>
    <t/>
  </si>
  <si>
    <t>ENG-302-Suat 13h30 - Ngày 28/03/2013</t>
  </si>
  <si>
    <t>Nợ HP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</si>
</sst>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9"/>
      <c r="AB9" s="110"/>
      <c r="AC9" s="110"/>
      <c r="AD9" s="11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5"/>
      <c r="AB23" s="106"/>
      <c r="AC23" s="106"/>
      <c r="AD23" s="10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9"/>
      <c r="AB32" s="110"/>
      <c r="AC32" s="110"/>
      <c r="AD32" s="11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5"/>
      <c r="AB46" s="106"/>
      <c r="AC46" s="106"/>
      <c r="AD46" s="10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 t="e">
        <f>IF(ISNA(VLOOKUP($B78,#REF!,AA$4,0))=FALSE,VLOOKUP($B78,#REF!,AA$4,0),"")</f>
        <v>#REF!</v>
      </c>
      <c r="AB78" s="147" t="e">
        <f>IF(ISNA(VLOOKUP($B78,#REF!,AB$4,0))=FALSE,VLOOKUP($B78,#REF!,AB$4,0),"")</f>
        <v>#REF!</v>
      </c>
      <c r="AC78" s="147" t="e">
        <f>IF(ISNA(VLOOKUP($B78,#REF!,AC$4,0))=FALSE,VLOOKUP($B78,#REF!,AC$4,0),"")</f>
        <v>#REF!</v>
      </c>
      <c r="AD78" s="14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9" t="e">
        <f>IF(ISNA(VLOOKUP($B92,#REF!,AA$4,0))=FALSE,VLOOKUP($B92,#REF!,AA$4,0),"")</f>
        <v>#REF!</v>
      </c>
      <c r="AB92" s="150" t="e">
        <f>IF(ISNA(VLOOKUP($B92,#REF!,AB$4,0))=FALSE,VLOOKUP($B92,#REF!,AB$4,0),"")</f>
        <v>#REF!</v>
      </c>
      <c r="AC92" s="150" t="e">
        <f>IF(ISNA(VLOOKUP($B92,#REF!,AC$4,0))=FALSE,VLOOKUP($B92,#REF!,AC$4,0),"")</f>
        <v>#REF!</v>
      </c>
      <c r="AD92" s="15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6" t="s">
        <v>57</v>
      </c>
      <c r="D1" s="156"/>
      <c r="E1" s="57"/>
      <c r="F1" s="156" t="s">
        <v>58</v>
      </c>
      <c r="G1" s="156"/>
      <c r="H1" s="156"/>
      <c r="I1" s="156"/>
      <c r="J1" s="156"/>
      <c r="K1" s="58" t="s">
        <v>74</v>
      </c>
    </row>
    <row r="2" spans="1:13" s="56" customFormat="1">
      <c r="C2" s="156" t="s">
        <v>59</v>
      </c>
      <c r="D2" s="156"/>
      <c r="E2" s="59" t="str">
        <f>[1]!ExtractElement(K1,1,"-")</f>
        <v>302/1</v>
      </c>
      <c r="F2" s="156" t="e">
        <f>"(KHÓA K17: "&amp;VLOOKUP($E$2&amp;"-"&amp;$C$3,#REF!,11,0)&amp;")"</f>
        <v>#REF!</v>
      </c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7" t="e">
        <f>"MÔN :"&amp;VLOOKUP($E$2&amp;"-"&amp;$C$3,#REF!,6,0) &amp;"* MÃ MÔN:ENG "&amp;VLOOKUP($E$2&amp;"-"&amp;$C$3,#REF!,5,0)</f>
        <v>#REF!</v>
      </c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8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2" t="s">
        <v>4</v>
      </c>
      <c r="C6" s="153" t="s">
        <v>64</v>
      </c>
      <c r="D6" s="154" t="s">
        <v>65</v>
      </c>
      <c r="E6" s="155" t="s">
        <v>10</v>
      </c>
      <c r="F6" s="153" t="s">
        <v>12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52"/>
      <c r="C7" s="152"/>
      <c r="D7" s="154"/>
      <c r="E7" s="155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9" t="e">
        <f>IF($A8&gt;0,VLOOKUP($A8,#REF!,16,0),"")</f>
        <v>#REF!</v>
      </c>
      <c r="L8" s="170"/>
      <c r="M8" s="171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9" t="e">
        <f>IF($A44&gt;0,VLOOKUP($A44,#REF!,16,0),"")</f>
        <v>#REF!</v>
      </c>
      <c r="L44" s="170"/>
      <c r="M44" s="171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9" t="e">
        <f>IF($A80&gt;0,VLOOKUP($A80,#REF!,16,0),"")</f>
        <v>#REF!</v>
      </c>
      <c r="L80" s="170"/>
      <c r="M80" s="171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B1" workbookViewId="0">
      <pane ySplit="7" topLeftCell="A8" activePane="bottomLeft" state="frozen"/>
      <selection pane="bottomLeft" activeCell="T22" sqref="T22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133</v>
      </c>
    </row>
    <row r="2" spans="1:15" s="56" customFormat="1">
      <c r="C2" s="172" t="s">
        <v>59</v>
      </c>
      <c r="D2" s="172"/>
      <c r="E2" s="59" t="s">
        <v>132</v>
      </c>
      <c r="F2" s="156" t="s">
        <v>134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135</v>
      </c>
      <c r="D3" s="157" t="s">
        <v>136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137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172526913</v>
      </c>
      <c r="D8" s="67" t="s">
        <v>84</v>
      </c>
      <c r="E8" s="68" t="s">
        <v>85</v>
      </c>
      <c r="F8" s="101" t="s">
        <v>124</v>
      </c>
      <c r="G8" s="101" t="s">
        <v>125</v>
      </c>
      <c r="H8" s="69"/>
      <c r="I8" s="70"/>
      <c r="J8" s="70"/>
      <c r="K8" s="70"/>
      <c r="L8" s="169" t="s">
        <v>138</v>
      </c>
      <c r="M8" s="170"/>
      <c r="N8" s="171"/>
      <c r="O8" t="s">
        <v>139</v>
      </c>
    </row>
    <row r="9" spans="1:15" ht="20.100000000000001" customHeight="1">
      <c r="A9">
        <v>2</v>
      </c>
      <c r="B9" s="65">
        <v>2</v>
      </c>
      <c r="C9" s="100">
        <v>172526918</v>
      </c>
      <c r="D9" s="67" t="s">
        <v>86</v>
      </c>
      <c r="E9" s="68" t="s">
        <v>87</v>
      </c>
      <c r="F9" s="101" t="s">
        <v>124</v>
      </c>
      <c r="G9" s="101" t="s">
        <v>125</v>
      </c>
      <c r="H9" s="69"/>
      <c r="I9" s="70"/>
      <c r="J9" s="70"/>
      <c r="K9" s="70"/>
      <c r="L9" s="159" t="s">
        <v>138</v>
      </c>
      <c r="M9" s="160"/>
      <c r="N9" s="161"/>
      <c r="O9" t="s">
        <v>139</v>
      </c>
    </row>
    <row r="10" spans="1:15" ht="20.100000000000001" customHeight="1">
      <c r="A10">
        <v>3</v>
      </c>
      <c r="B10" s="65">
        <v>3</v>
      </c>
      <c r="C10" s="100">
        <v>172336844</v>
      </c>
      <c r="D10" s="67" t="s">
        <v>88</v>
      </c>
      <c r="E10" s="68" t="s">
        <v>89</v>
      </c>
      <c r="F10" s="101" t="s">
        <v>124</v>
      </c>
      <c r="G10" s="101" t="s">
        <v>126</v>
      </c>
      <c r="H10" s="69"/>
      <c r="I10" s="70"/>
      <c r="J10" s="70"/>
      <c r="K10" s="70"/>
      <c r="L10" s="159" t="s">
        <v>140</v>
      </c>
      <c r="M10" s="160"/>
      <c r="N10" s="161"/>
      <c r="O10" t="s">
        <v>139</v>
      </c>
    </row>
    <row r="11" spans="1:15" ht="20.100000000000001" customHeight="1">
      <c r="A11">
        <v>4</v>
      </c>
      <c r="B11" s="65">
        <v>4</v>
      </c>
      <c r="C11" s="100">
        <v>172526919</v>
      </c>
      <c r="D11" s="67" t="s">
        <v>90</v>
      </c>
      <c r="E11" s="68" t="s">
        <v>91</v>
      </c>
      <c r="F11" s="101" t="s">
        <v>124</v>
      </c>
      <c r="G11" s="101" t="s">
        <v>125</v>
      </c>
      <c r="H11" s="69"/>
      <c r="I11" s="70"/>
      <c r="J11" s="70"/>
      <c r="K11" s="70"/>
      <c r="L11" s="159" t="s">
        <v>138</v>
      </c>
      <c r="M11" s="160"/>
      <c r="N11" s="161"/>
      <c r="O11" t="s">
        <v>139</v>
      </c>
    </row>
    <row r="12" spans="1:15" ht="20.100000000000001" customHeight="1">
      <c r="A12">
        <v>5</v>
      </c>
      <c r="B12" s="65">
        <v>5</v>
      </c>
      <c r="C12" s="100">
        <v>172526920</v>
      </c>
      <c r="D12" s="67" t="s">
        <v>92</v>
      </c>
      <c r="E12" s="68" t="s">
        <v>93</v>
      </c>
      <c r="F12" s="101" t="s">
        <v>124</v>
      </c>
      <c r="G12" s="101" t="s">
        <v>125</v>
      </c>
      <c r="H12" s="69"/>
      <c r="I12" s="70"/>
      <c r="J12" s="70"/>
      <c r="K12" s="70"/>
      <c r="L12" s="159" t="s">
        <v>138</v>
      </c>
      <c r="M12" s="160"/>
      <c r="N12" s="161"/>
      <c r="O12" t="s">
        <v>139</v>
      </c>
    </row>
    <row r="13" spans="1:15" ht="20.100000000000001" customHeight="1">
      <c r="A13">
        <v>6</v>
      </c>
      <c r="B13" s="65">
        <v>6</v>
      </c>
      <c r="C13" s="100">
        <v>171576580</v>
      </c>
      <c r="D13" s="67" t="s">
        <v>94</v>
      </c>
      <c r="E13" s="68" t="s">
        <v>95</v>
      </c>
      <c r="F13" s="101" t="s">
        <v>124</v>
      </c>
      <c r="G13" s="101" t="s">
        <v>127</v>
      </c>
      <c r="H13" s="69"/>
      <c r="I13" s="70"/>
      <c r="J13" s="70"/>
      <c r="K13" s="70"/>
      <c r="L13" s="159" t="s">
        <v>138</v>
      </c>
      <c r="M13" s="160"/>
      <c r="N13" s="161"/>
      <c r="O13" t="s">
        <v>139</v>
      </c>
    </row>
    <row r="14" spans="1:15" ht="20.100000000000001" customHeight="1">
      <c r="A14">
        <v>7</v>
      </c>
      <c r="B14" s="65">
        <v>7</v>
      </c>
      <c r="C14" s="100">
        <v>172416887</v>
      </c>
      <c r="D14" s="67" t="s">
        <v>96</v>
      </c>
      <c r="E14" s="68" t="s">
        <v>95</v>
      </c>
      <c r="F14" s="101" t="s">
        <v>124</v>
      </c>
      <c r="G14" s="101" t="s">
        <v>128</v>
      </c>
      <c r="H14" s="69"/>
      <c r="I14" s="70"/>
      <c r="J14" s="70"/>
      <c r="K14" s="70"/>
      <c r="L14" s="159" t="s">
        <v>138</v>
      </c>
      <c r="M14" s="160"/>
      <c r="N14" s="161"/>
      <c r="O14" t="s">
        <v>139</v>
      </c>
    </row>
    <row r="15" spans="1:15" ht="20.100000000000001" customHeight="1">
      <c r="A15">
        <v>8</v>
      </c>
      <c r="B15" s="65">
        <v>8</v>
      </c>
      <c r="C15" s="100">
        <v>172316798</v>
      </c>
      <c r="D15" s="67" t="s">
        <v>97</v>
      </c>
      <c r="E15" s="68" t="s">
        <v>98</v>
      </c>
      <c r="F15" s="101" t="s">
        <v>124</v>
      </c>
      <c r="G15" s="101" t="s">
        <v>129</v>
      </c>
      <c r="H15" s="69"/>
      <c r="I15" s="70"/>
      <c r="J15" s="70"/>
      <c r="K15" s="70"/>
      <c r="L15" s="159" t="s">
        <v>138</v>
      </c>
      <c r="M15" s="160"/>
      <c r="N15" s="161"/>
      <c r="O15" t="s">
        <v>139</v>
      </c>
    </row>
    <row r="16" spans="1:15" ht="20.100000000000001" customHeight="1">
      <c r="A16">
        <v>9</v>
      </c>
      <c r="B16" s="65">
        <v>9</v>
      </c>
      <c r="C16" s="100">
        <v>172526933</v>
      </c>
      <c r="D16" s="67" t="s">
        <v>99</v>
      </c>
      <c r="E16" s="68" t="s">
        <v>100</v>
      </c>
      <c r="F16" s="101" t="s">
        <v>124</v>
      </c>
      <c r="G16" s="101" t="s">
        <v>125</v>
      </c>
      <c r="H16" s="69"/>
      <c r="I16" s="70"/>
      <c r="J16" s="70"/>
      <c r="K16" s="70"/>
      <c r="L16" s="159" t="s">
        <v>138</v>
      </c>
      <c r="M16" s="160"/>
      <c r="N16" s="161"/>
      <c r="O16" t="s">
        <v>139</v>
      </c>
    </row>
    <row r="17" spans="1:15" ht="20.100000000000001" customHeight="1">
      <c r="A17">
        <v>10</v>
      </c>
      <c r="B17" s="65">
        <v>10</v>
      </c>
      <c r="C17" s="100">
        <v>172526934</v>
      </c>
      <c r="D17" s="67" t="s">
        <v>101</v>
      </c>
      <c r="E17" s="68" t="s">
        <v>102</v>
      </c>
      <c r="F17" s="101" t="s">
        <v>124</v>
      </c>
      <c r="G17" s="101" t="s">
        <v>125</v>
      </c>
      <c r="H17" s="69"/>
      <c r="I17" s="70"/>
      <c r="J17" s="70"/>
      <c r="K17" s="70"/>
      <c r="L17" s="159" t="s">
        <v>138</v>
      </c>
      <c r="M17" s="160"/>
      <c r="N17" s="161"/>
      <c r="O17" t="s">
        <v>139</v>
      </c>
    </row>
    <row r="18" spans="1:15" ht="20.100000000000001" customHeight="1">
      <c r="A18">
        <v>11</v>
      </c>
      <c r="B18" s="65">
        <v>11</v>
      </c>
      <c r="C18" s="100">
        <v>172526935</v>
      </c>
      <c r="D18" s="67" t="s">
        <v>103</v>
      </c>
      <c r="E18" s="68" t="s">
        <v>104</v>
      </c>
      <c r="F18" s="101" t="s">
        <v>124</v>
      </c>
      <c r="G18" s="101" t="s">
        <v>125</v>
      </c>
      <c r="H18" s="69"/>
      <c r="I18" s="70"/>
      <c r="J18" s="70"/>
      <c r="K18" s="70"/>
      <c r="L18" s="159" t="s">
        <v>138</v>
      </c>
      <c r="M18" s="160"/>
      <c r="N18" s="161"/>
      <c r="O18" t="s">
        <v>139</v>
      </c>
    </row>
    <row r="19" spans="1:15" ht="20.100000000000001" customHeight="1">
      <c r="A19">
        <v>12</v>
      </c>
      <c r="B19" s="65">
        <v>12</v>
      </c>
      <c r="C19" s="100">
        <v>172336852</v>
      </c>
      <c r="D19" s="67" t="s">
        <v>105</v>
      </c>
      <c r="E19" s="68" t="s">
        <v>106</v>
      </c>
      <c r="F19" s="101" t="s">
        <v>124</v>
      </c>
      <c r="G19" s="101" t="s">
        <v>126</v>
      </c>
      <c r="H19" s="69"/>
      <c r="I19" s="70"/>
      <c r="J19" s="70"/>
      <c r="K19" s="70"/>
      <c r="L19" s="159" t="s">
        <v>138</v>
      </c>
      <c r="M19" s="160"/>
      <c r="N19" s="161"/>
      <c r="O19" t="s">
        <v>139</v>
      </c>
    </row>
    <row r="20" spans="1:15" ht="20.100000000000001" customHeight="1">
      <c r="A20">
        <v>13</v>
      </c>
      <c r="B20" s="65">
        <v>13</v>
      </c>
      <c r="C20" s="100">
        <v>172526950</v>
      </c>
      <c r="D20" s="67" t="s">
        <v>107</v>
      </c>
      <c r="E20" s="68" t="s">
        <v>108</v>
      </c>
      <c r="F20" s="101" t="s">
        <v>124</v>
      </c>
      <c r="G20" s="101" t="s">
        <v>130</v>
      </c>
      <c r="H20" s="69"/>
      <c r="I20" s="70"/>
      <c r="J20" s="70"/>
      <c r="K20" s="70"/>
      <c r="L20" s="159" t="s">
        <v>138</v>
      </c>
      <c r="M20" s="160"/>
      <c r="N20" s="161"/>
      <c r="O20" t="s">
        <v>139</v>
      </c>
    </row>
    <row r="21" spans="1:15" ht="20.100000000000001" customHeight="1">
      <c r="A21">
        <v>14</v>
      </c>
      <c r="B21" s="65">
        <v>14</v>
      </c>
      <c r="C21" s="100">
        <v>172526965</v>
      </c>
      <c r="D21" s="67" t="s">
        <v>109</v>
      </c>
      <c r="E21" s="68" t="s">
        <v>110</v>
      </c>
      <c r="F21" s="101" t="s">
        <v>124</v>
      </c>
      <c r="G21" s="101" t="s">
        <v>130</v>
      </c>
      <c r="H21" s="69"/>
      <c r="I21" s="70"/>
      <c r="J21" s="70"/>
      <c r="K21" s="70"/>
      <c r="L21" s="159" t="s">
        <v>138</v>
      </c>
      <c r="M21" s="160"/>
      <c r="N21" s="161"/>
      <c r="O21" t="s">
        <v>139</v>
      </c>
    </row>
    <row r="22" spans="1:15" ht="20.100000000000001" customHeight="1">
      <c r="A22">
        <v>15</v>
      </c>
      <c r="B22" s="65">
        <v>15</v>
      </c>
      <c r="C22" s="100">
        <v>172336860</v>
      </c>
      <c r="D22" s="67" t="s">
        <v>111</v>
      </c>
      <c r="E22" s="68" t="s">
        <v>112</v>
      </c>
      <c r="F22" s="101" t="s">
        <v>124</v>
      </c>
      <c r="G22" s="101" t="s">
        <v>126</v>
      </c>
      <c r="H22" s="69"/>
      <c r="I22" s="70"/>
      <c r="J22" s="70"/>
      <c r="K22" s="70"/>
      <c r="L22" s="159" t="s">
        <v>140</v>
      </c>
      <c r="M22" s="160"/>
      <c r="N22" s="161"/>
      <c r="O22" t="s">
        <v>139</v>
      </c>
    </row>
    <row r="23" spans="1:15" ht="20.100000000000001" customHeight="1">
      <c r="A23">
        <v>16</v>
      </c>
      <c r="B23" s="65">
        <v>16</v>
      </c>
      <c r="C23" s="100">
        <v>172526970</v>
      </c>
      <c r="D23" s="67" t="s">
        <v>113</v>
      </c>
      <c r="E23" s="68" t="s">
        <v>80</v>
      </c>
      <c r="F23" s="101" t="s">
        <v>124</v>
      </c>
      <c r="G23" s="101" t="s">
        <v>130</v>
      </c>
      <c r="H23" s="69"/>
      <c r="I23" s="70"/>
      <c r="J23" s="70"/>
      <c r="K23" s="70"/>
      <c r="L23" s="159" t="s">
        <v>138</v>
      </c>
      <c r="M23" s="160"/>
      <c r="N23" s="161"/>
      <c r="O23" t="s">
        <v>139</v>
      </c>
    </row>
    <row r="24" spans="1:15" ht="20.100000000000001" customHeight="1">
      <c r="A24">
        <v>17</v>
      </c>
      <c r="B24" s="65">
        <v>17</v>
      </c>
      <c r="C24" s="100">
        <v>172526982</v>
      </c>
      <c r="D24" s="67" t="s">
        <v>114</v>
      </c>
      <c r="E24" s="68" t="s">
        <v>77</v>
      </c>
      <c r="F24" s="101" t="s">
        <v>124</v>
      </c>
      <c r="G24" s="101" t="s">
        <v>79</v>
      </c>
      <c r="H24" s="69"/>
      <c r="I24" s="70"/>
      <c r="J24" s="70"/>
      <c r="K24" s="70"/>
      <c r="L24" s="159" t="s">
        <v>138</v>
      </c>
      <c r="M24" s="160"/>
      <c r="N24" s="161"/>
      <c r="O24" t="s">
        <v>139</v>
      </c>
    </row>
    <row r="25" spans="1:15" ht="20.100000000000001" customHeight="1">
      <c r="A25">
        <v>18</v>
      </c>
      <c r="B25" s="65">
        <v>18</v>
      </c>
      <c r="C25" s="100">
        <v>171326781</v>
      </c>
      <c r="D25" s="67" t="s">
        <v>115</v>
      </c>
      <c r="E25" s="68" t="s">
        <v>81</v>
      </c>
      <c r="F25" s="101" t="s">
        <v>124</v>
      </c>
      <c r="G25" s="101" t="s">
        <v>83</v>
      </c>
      <c r="H25" s="69"/>
      <c r="I25" s="70"/>
      <c r="J25" s="70"/>
      <c r="K25" s="70"/>
      <c r="L25" s="159" t="s">
        <v>138</v>
      </c>
      <c r="M25" s="160"/>
      <c r="N25" s="161"/>
      <c r="O25" t="s">
        <v>139</v>
      </c>
    </row>
    <row r="26" spans="1:15" ht="20.100000000000001" customHeight="1">
      <c r="A26">
        <v>19</v>
      </c>
      <c r="B26" s="65">
        <v>19</v>
      </c>
      <c r="C26" s="100">
        <v>172416907</v>
      </c>
      <c r="D26" s="67" t="s">
        <v>116</v>
      </c>
      <c r="E26" s="68" t="s">
        <v>78</v>
      </c>
      <c r="F26" s="101" t="s">
        <v>124</v>
      </c>
      <c r="G26" s="101" t="s">
        <v>128</v>
      </c>
      <c r="H26" s="69"/>
      <c r="I26" s="70"/>
      <c r="J26" s="70"/>
      <c r="K26" s="70"/>
      <c r="L26" s="159" t="s">
        <v>140</v>
      </c>
      <c r="M26" s="160"/>
      <c r="N26" s="161"/>
      <c r="O26" t="s">
        <v>139</v>
      </c>
    </row>
    <row r="27" spans="1:15" ht="20.100000000000001" customHeight="1">
      <c r="A27">
        <v>20</v>
      </c>
      <c r="B27" s="65">
        <v>20</v>
      </c>
      <c r="C27" s="100">
        <v>172318870</v>
      </c>
      <c r="D27" s="67" t="s">
        <v>117</v>
      </c>
      <c r="E27" s="68" t="s">
        <v>82</v>
      </c>
      <c r="F27" s="101" t="s">
        <v>124</v>
      </c>
      <c r="G27" s="101" t="s">
        <v>131</v>
      </c>
      <c r="H27" s="69"/>
      <c r="I27" s="70"/>
      <c r="J27" s="70"/>
      <c r="K27" s="70"/>
      <c r="L27" s="159" t="s">
        <v>138</v>
      </c>
      <c r="M27" s="160"/>
      <c r="N27" s="161"/>
      <c r="O27" t="s">
        <v>139</v>
      </c>
    </row>
    <row r="28" spans="1:15" ht="20.100000000000001" customHeight="1">
      <c r="A28">
        <v>21</v>
      </c>
      <c r="B28" s="65">
        <v>21</v>
      </c>
      <c r="C28" s="100">
        <v>172336874</v>
      </c>
      <c r="D28" s="67" t="s">
        <v>118</v>
      </c>
      <c r="E28" s="68" t="s">
        <v>119</v>
      </c>
      <c r="F28" s="101" t="s">
        <v>124</v>
      </c>
      <c r="G28" s="101" t="s">
        <v>126</v>
      </c>
      <c r="H28" s="69"/>
      <c r="I28" s="70"/>
      <c r="J28" s="70"/>
      <c r="K28" s="70"/>
      <c r="L28" s="159" t="s">
        <v>138</v>
      </c>
      <c r="M28" s="160"/>
      <c r="N28" s="161"/>
      <c r="O28" t="s">
        <v>139</v>
      </c>
    </row>
    <row r="29" spans="1:15" ht="20.100000000000001" customHeight="1">
      <c r="A29">
        <v>22</v>
      </c>
      <c r="B29" s="65">
        <v>22</v>
      </c>
      <c r="C29" s="100">
        <v>162524422</v>
      </c>
      <c r="D29" s="67" t="s">
        <v>120</v>
      </c>
      <c r="E29" s="68" t="s">
        <v>121</v>
      </c>
      <c r="F29" s="101" t="s">
        <v>124</v>
      </c>
      <c r="G29" s="101" t="s">
        <v>125</v>
      </c>
      <c r="H29" s="69"/>
      <c r="I29" s="70"/>
      <c r="J29" s="70"/>
      <c r="K29" s="70"/>
      <c r="L29" s="159" t="s">
        <v>138</v>
      </c>
      <c r="M29" s="160"/>
      <c r="N29" s="161"/>
      <c r="O29" t="s">
        <v>139</v>
      </c>
    </row>
    <row r="30" spans="1:15" ht="20.100000000000001" customHeight="1">
      <c r="A30">
        <v>23</v>
      </c>
      <c r="B30" s="65">
        <v>23</v>
      </c>
      <c r="C30" s="100">
        <v>172336877</v>
      </c>
      <c r="D30" s="67" t="s">
        <v>122</v>
      </c>
      <c r="E30" s="68" t="s">
        <v>123</v>
      </c>
      <c r="F30" s="101" t="s">
        <v>124</v>
      </c>
      <c r="G30" s="101" t="s">
        <v>126</v>
      </c>
      <c r="H30" s="69"/>
      <c r="I30" s="70"/>
      <c r="J30" s="70"/>
      <c r="K30" s="70"/>
      <c r="L30" s="159" t="s">
        <v>138</v>
      </c>
      <c r="M30" s="160"/>
      <c r="N30" s="161"/>
      <c r="O30" t="s">
        <v>139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0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 DS LOP</vt:lpstr>
      <vt:lpstr>IN DS LOP (2)</vt:lpstr>
      <vt:lpstr>IN DS LOP (3)</vt:lpstr>
      <vt:lpstr>IN DS LOP (4)</vt:lpstr>
      <vt:lpstr>DSTHI (3)</vt:lpstr>
      <vt:lpstr>Phòng 310-2</vt:lpstr>
      <vt:lpstr>'Phòng 310-2'!Print_Titles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2013-03-26T09:34:10Z</cp:lastPrinted>
  <dcterms:created xsi:type="dcterms:W3CDTF">2009-04-20T08:11:00Z</dcterms:created>
  <dcterms:modified xsi:type="dcterms:W3CDTF">2013-03-27T08:57:26Z</dcterms:modified>
</cp:coreProperties>
</file>