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8" r:id="rId6"/>
    <sheet name="Phòng 301" sheetId="14" r:id="rId7"/>
    <sheet name="Phòng 303" sheetId="15" r:id="rId8"/>
    <sheet name="Phòng 301_nghe13" sheetId="16" r:id="rId9"/>
    <sheet name="Phòng 303_nghe13" sheetId="17" r:id="rId10"/>
  </sheets>
  <externalReferences>
    <externalReference r:id="rId11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301'!$1:$7</definedName>
    <definedName name="_xlnm.Print_Titles" localSheetId="8">'Phòng 301_nghe13'!$1:$7</definedName>
    <definedName name="_xlnm.Print_Titles" localSheetId="7">'Phòng 303'!$1:$7</definedName>
    <definedName name="_xlnm.Print_Titles" localSheetId="9">'Phòng 303_nghe13'!$1:$7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F84" i="7" l="1"/>
  <c r="AC46" i="6"/>
  <c r="G13" i="7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<sst xmlns="http://schemas.openxmlformats.org/spreadsheetml/2006/main" count="1336" uniqueCount="198">
  <si>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</si>
  <si>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</si>
  <si>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</si>
  <si>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</si>
  <si>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</si>
  <si>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</si>
  <si>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</si>
  <si>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</si>
  <si>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</si>
  <si>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</si>
  <si>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</si>
  <si>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</si>
  <si>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</si>
  <si>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</si>
  <si>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</si>
  <si>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</si>
  <si>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</si>
  <si>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</si>
  <si>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</si>
  <si>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</si>
  <si>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</si>
  <si>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</si>
  <si>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</si>
  <si>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</si>
  <si>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</si>
  <si>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</si>
  <si>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</si>
  <si>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</si>
  <si>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</si>
  <si>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</si>
  <si>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</si>
  <si>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</si>
  <si>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</si>
  <si>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</si>
  <si>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</si>
  <si>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</si>
  <si>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</si>
  <si>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</si>
  <si>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</si>
  <si>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</si>
  <si>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</si>
  <si>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</si>
  <si>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</si>
  <si>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</si>
  <si>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</si>
  <si>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</si>
  <si>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</si>
  <si>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</si>
  <si>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</si>
  <si>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</si>
  <si>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</si>
  <si>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</si>
  <si>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</si>
  <si>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</si>
  <si>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</si>
  <si>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</si>
  <si>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</si>
  <si>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</si>
  <si>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</si>
  <si>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</si>
  <si>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</si>
  <si>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</si>
  <si>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</si>
  <si>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</si>
  <si>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</si>
  <si>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</si>
  <si>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</si>
  <si>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</si>
  <si>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</si>
  <si>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</si>
  <si>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</si>
  <si>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</si>
  <si>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</si>
  <si>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</si>
  <si>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</si>
  <si>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</si>
  <si>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</si>
  <si>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Nợ HP</t>
  </si>
  <si>
    <t xml:space="preserve">Nguyễn Thị </t>
  </si>
  <si>
    <t>Linh</t>
  </si>
  <si>
    <t>Tuấn</t>
  </si>
  <si>
    <t>Anh</t>
  </si>
  <si>
    <t>Nguyễn Đức</t>
  </si>
  <si>
    <t>Nguyễn Văn</t>
  </si>
  <si>
    <t>Cảnh</t>
  </si>
  <si>
    <t>Chi</t>
  </si>
  <si>
    <t>Nguyễn Viết</t>
  </si>
  <si>
    <t>Cường</t>
  </si>
  <si>
    <t>Danh</t>
  </si>
  <si>
    <t>Giang</t>
  </si>
  <si>
    <t>Hiếu</t>
  </si>
  <si>
    <t>Hùng</t>
  </si>
  <si>
    <t>Nguyễn Thanh</t>
  </si>
  <si>
    <t>Nguyễn Thị</t>
  </si>
  <si>
    <t>Ngân</t>
  </si>
  <si>
    <t>Ngọc</t>
  </si>
  <si>
    <t>Nhàn</t>
  </si>
  <si>
    <t>Oanh</t>
  </si>
  <si>
    <t>Phan Văn</t>
  </si>
  <si>
    <t>Phương</t>
  </si>
  <si>
    <t>Quân</t>
  </si>
  <si>
    <t>Thương</t>
  </si>
  <si>
    <t>Trung</t>
  </si>
  <si>
    <t>Uyên</t>
  </si>
  <si>
    <t>Vân</t>
  </si>
  <si>
    <t>Yến</t>
  </si>
  <si>
    <t>Nợ LP</t>
  </si>
  <si>
    <t>Võ Thị Vân</t>
  </si>
  <si>
    <t>K16TTT</t>
  </si>
  <si>
    <t>K16I01</t>
  </si>
  <si>
    <t>Ông Thị Thu</t>
  </si>
  <si>
    <t>Ánh</t>
  </si>
  <si>
    <t>K16DLK1</t>
  </si>
  <si>
    <t>K16I02</t>
  </si>
  <si>
    <t>Hoàng Thị Lưu</t>
  </si>
  <si>
    <t>Bích</t>
  </si>
  <si>
    <t>Trần Thanh</t>
  </si>
  <si>
    <t>K16XDD3</t>
  </si>
  <si>
    <t>K16I05</t>
  </si>
  <si>
    <t>Nguyễn Thị Kim</t>
  </si>
  <si>
    <t>K16XDD2</t>
  </si>
  <si>
    <t>Phạm Thành</t>
  </si>
  <si>
    <t>Công</t>
  </si>
  <si>
    <t>K16TPM</t>
  </si>
  <si>
    <t>Nguyễn Cao</t>
  </si>
  <si>
    <t>Đinh Thị Thu</t>
  </si>
  <si>
    <t>Diên</t>
  </si>
  <si>
    <t>K16QTC1</t>
  </si>
  <si>
    <t>K16I03</t>
  </si>
  <si>
    <t>Doanh</t>
  </si>
  <si>
    <t>Trần Hữu Võ</t>
  </si>
  <si>
    <t>Đông</t>
  </si>
  <si>
    <t>Phan Hoàng</t>
  </si>
  <si>
    <t>Nguyễn Thị Hà</t>
  </si>
  <si>
    <t>K16QTM1</t>
  </si>
  <si>
    <t>Lê Thị Từ</t>
  </si>
  <si>
    <t>Lưu Công</t>
  </si>
  <si>
    <t>Huyền</t>
  </si>
  <si>
    <t>K16DLK2</t>
  </si>
  <si>
    <t>Phạm Thị Ngọc</t>
  </si>
  <si>
    <t>K15KMT</t>
  </si>
  <si>
    <t xml:space="preserve">Trần Anh </t>
  </si>
  <si>
    <t>Kiệt</t>
  </si>
  <si>
    <t>Lê Thị Cẩm</t>
  </si>
  <si>
    <t>K16QTC2</t>
  </si>
  <si>
    <t>Trần Nguyên</t>
  </si>
  <si>
    <t>Min</t>
  </si>
  <si>
    <t>Lê Thị Thanh</t>
  </si>
  <si>
    <t>Nga</t>
  </si>
  <si>
    <t>Võ Thị Hà</t>
  </si>
  <si>
    <t>Đinh Thị Bích</t>
  </si>
  <si>
    <t>K16KDN2</t>
  </si>
  <si>
    <t>K16I04</t>
  </si>
  <si>
    <t>Phạm Hoàng</t>
  </si>
  <si>
    <t>Ni</t>
  </si>
  <si>
    <t>K15KKT4</t>
  </si>
  <si>
    <t>Bùi Thị Vân</t>
  </si>
  <si>
    <t>Nguyễn Tấn</t>
  </si>
  <si>
    <t>Phát</t>
  </si>
  <si>
    <t>K16XDD1</t>
  </si>
  <si>
    <t>Nguyễn Thị Mỹ</t>
  </si>
  <si>
    <t>Trần Huỳnh</t>
  </si>
  <si>
    <t>K14XDD1</t>
  </si>
  <si>
    <t xml:space="preserve">Trương Thị Ngọc </t>
  </si>
  <si>
    <t>K16KDN1</t>
  </si>
  <si>
    <t>Hoàng Thanh</t>
  </si>
  <si>
    <t>Quang</t>
  </si>
  <si>
    <t>San</t>
  </si>
  <si>
    <t>Huỳnh Thị Hoài</t>
  </si>
  <si>
    <t>Lê Thanh Minh</t>
  </si>
  <si>
    <t>Trí</t>
  </si>
  <si>
    <t>Nguyễn Minh</t>
  </si>
  <si>
    <t>Văn Hữu</t>
  </si>
  <si>
    <t xml:space="preserve">Đoàn Thị </t>
  </si>
  <si>
    <t>K16KDN3</t>
  </si>
  <si>
    <t xml:space="preserve">Nguyễn Thị Hà </t>
  </si>
  <si>
    <t>Vi</t>
  </si>
  <si>
    <t>Phạm Thị Lệ</t>
  </si>
  <si>
    <t>Xuân</t>
  </si>
  <si>
    <t>Bùi Thị Hải</t>
  </si>
  <si>
    <t>K16KMT</t>
  </si>
  <si>
    <t>dv13</t>
  </si>
  <si>
    <t>nghe13</t>
  </si>
  <si>
    <t>Huỳnh Thu</t>
  </si>
  <si>
    <t>Thảo</t>
  </si>
  <si>
    <t>K16PSU_QNH</t>
  </si>
  <si>
    <t>Thi ghép</t>
  </si>
  <si>
    <t>301-dv13-22</t>
  </si>
  <si>
    <t>301</t>
  </si>
  <si>
    <t>KHÓA  K16 *  NĂM 2012 - 2013</t>
  </si>
  <si>
    <t>MÔN :ANH VĂN TOEIC 1 (ĐỌC VIẾT)* MÃ MÔN:ENG 401</t>
  </si>
  <si>
    <t xml:space="preserve">Thời gian:13H30 - Ngày 03/03/2013 - Phòng: 301 - cơ sở:  K7/25 Quang trung </t>
  </si>
  <si>
    <t>303-dv13-23</t>
  </si>
  <si>
    <t>303</t>
  </si>
  <si>
    <t xml:space="preserve">Thời gian:13H30 - Ngày 03/03/2013 - Phòng: 303 - cơ sở:  K7/25 Quang trung </t>
  </si>
  <si>
    <t>301-nghe13-22</t>
  </si>
  <si>
    <t>MÔN :ANH VĂN TOEIC 1 (NGHE)* MÃ MÔN:ENG 401</t>
  </si>
  <si>
    <t>303-nghe13-23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</si>
</sst>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1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6" t="s">
        <v>5</v>
      </c>
      <c r="B1" s="116"/>
      <c r="C1" s="116"/>
      <c r="D1" s="116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6" t="s">
        <v>6</v>
      </c>
      <c r="B2" s="116"/>
      <c r="C2" s="116"/>
      <c r="D2" s="116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5" t="s">
        <v>3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29" t="s">
        <v>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F5" s="46"/>
    </row>
    <row r="6" spans="1:32" s="11" customFormat="1" ht="17.25" customHeight="1">
      <c r="A6" s="117" t="s">
        <v>4</v>
      </c>
      <c r="B6" s="10"/>
      <c r="C6" s="120" t="s">
        <v>8</v>
      </c>
      <c r="D6" s="126" t="s">
        <v>9</v>
      </c>
      <c r="E6" s="107" t="s">
        <v>10</v>
      </c>
      <c r="F6" s="123" t="s">
        <v>11</v>
      </c>
      <c r="G6" s="120" t="s">
        <v>12</v>
      </c>
      <c r="H6" s="123" t="s">
        <v>13</v>
      </c>
      <c r="I6" s="106" t="s">
        <v>14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 t="s">
        <v>15</v>
      </c>
      <c r="Y6" s="106"/>
      <c r="Z6" s="106"/>
      <c r="AA6" s="132" t="s">
        <v>16</v>
      </c>
      <c r="AB6" s="133"/>
      <c r="AC6" s="133"/>
      <c r="AD6" s="134"/>
    </row>
    <row r="7" spans="1:32" s="11" customFormat="1" ht="63.75" customHeight="1">
      <c r="A7" s="118"/>
      <c r="B7" s="12"/>
      <c r="C7" s="121"/>
      <c r="D7" s="127"/>
      <c r="E7" s="108"/>
      <c r="F7" s="124"/>
      <c r="G7" s="121"/>
      <c r="H7" s="130"/>
      <c r="I7" s="13" t="s">
        <v>31</v>
      </c>
      <c r="J7" s="14" t="s">
        <v>34</v>
      </c>
      <c r="K7" s="104" t="s">
        <v>32</v>
      </c>
      <c r="L7" s="104"/>
      <c r="M7" s="104"/>
      <c r="N7" s="104"/>
      <c r="O7" s="104" t="s">
        <v>33</v>
      </c>
      <c r="P7" s="104"/>
      <c r="Q7" s="104"/>
      <c r="R7" s="104"/>
      <c r="S7" s="104" t="s">
        <v>35</v>
      </c>
      <c r="T7" s="104"/>
      <c r="U7" s="104"/>
      <c r="V7" s="104"/>
      <c r="W7" s="14" t="s">
        <v>36</v>
      </c>
      <c r="X7" s="14" t="s">
        <v>37</v>
      </c>
      <c r="Y7" s="14" t="s">
        <v>38</v>
      </c>
      <c r="Z7" s="14" t="s">
        <v>39</v>
      </c>
      <c r="AA7" s="135"/>
      <c r="AB7" s="136"/>
      <c r="AC7" s="136"/>
      <c r="AD7" s="137"/>
    </row>
    <row r="8" spans="1:32" s="18" customFormat="1" ht="21">
      <c r="A8" s="119"/>
      <c r="B8" s="15"/>
      <c r="C8" s="122"/>
      <c r="D8" s="128"/>
      <c r="E8" s="109"/>
      <c r="F8" s="125"/>
      <c r="G8" s="122"/>
      <c r="H8" s="13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8"/>
      <c r="AB8" s="139"/>
      <c r="AC8" s="139"/>
      <c r="AD8" s="14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3"/>
      <c r="AB9" s="114"/>
      <c r="AC9" s="114"/>
      <c r="AD9" s="11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1"/>
      <c r="AB10" s="102"/>
      <c r="AC10" s="102"/>
      <c r="AD10" s="103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1"/>
      <c r="AB11" s="102"/>
      <c r="AC11" s="102"/>
      <c r="AD11" s="103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1"/>
      <c r="AB12" s="102"/>
      <c r="AC12" s="102"/>
      <c r="AD12" s="103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1"/>
      <c r="AB13" s="102"/>
      <c r="AC13" s="102"/>
      <c r="AD13" s="103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1"/>
      <c r="AB14" s="102"/>
      <c r="AC14" s="102"/>
      <c r="AD14" s="103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1"/>
      <c r="AB15" s="102"/>
      <c r="AC15" s="102"/>
      <c r="AD15" s="103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1"/>
      <c r="AB16" s="102"/>
      <c r="AC16" s="102"/>
      <c r="AD16" s="103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1"/>
      <c r="AB17" s="102"/>
      <c r="AC17" s="102"/>
      <c r="AD17" s="103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1"/>
      <c r="AB18" s="102"/>
      <c r="AC18" s="102"/>
      <c r="AD18" s="103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1"/>
      <c r="AB19" s="102"/>
      <c r="AC19" s="102"/>
      <c r="AD19" s="103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1"/>
      <c r="AB20" s="102"/>
      <c r="AC20" s="102"/>
      <c r="AD20" s="103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1"/>
      <c r="AB21" s="102"/>
      <c r="AC21" s="102"/>
      <c r="AD21" s="103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1"/>
      <c r="AB22" s="102"/>
      <c r="AC22" s="102"/>
      <c r="AD22" s="103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0"/>
      <c r="AB23" s="111"/>
      <c r="AC23" s="111"/>
      <c r="AD23" s="112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0" t="s">
        <v>30</v>
      </c>
      <c r="T24" s="100"/>
      <c r="U24" s="100"/>
      <c r="V24" s="100"/>
      <c r="W24" s="100"/>
      <c r="X24" s="100"/>
      <c r="Y24" s="100"/>
      <c r="Z24" s="100"/>
      <c r="AA24" s="10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0" t="s">
        <v>22</v>
      </c>
      <c r="L25" s="100"/>
      <c r="M25" s="100"/>
      <c r="N25" s="100"/>
      <c r="O25" s="100"/>
      <c r="P25" s="100"/>
      <c r="Q25" s="100"/>
      <c r="R25" s="100"/>
      <c r="T25" s="21"/>
      <c r="U25" s="21"/>
      <c r="V25" s="100" t="s">
        <v>23</v>
      </c>
      <c r="W25" s="100"/>
      <c r="X25" s="100"/>
      <c r="Y25" s="100"/>
      <c r="Z25" s="100"/>
      <c r="AA25" s="10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0" t="s">
        <v>24</v>
      </c>
      <c r="L26" s="100"/>
      <c r="M26" s="100"/>
      <c r="N26" s="100"/>
      <c r="O26" s="100"/>
      <c r="P26" s="100"/>
      <c r="Q26" s="100"/>
      <c r="R26" s="100"/>
      <c r="S26" s="30"/>
      <c r="T26" s="30"/>
      <c r="U26" s="30"/>
      <c r="V26" s="100" t="s">
        <v>24</v>
      </c>
      <c r="W26" s="100"/>
      <c r="X26" s="100"/>
      <c r="Y26" s="100"/>
      <c r="Z26" s="100"/>
      <c r="AA26" s="10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3"/>
      <c r="AB32" s="114"/>
      <c r="AC32" s="114"/>
      <c r="AD32" s="11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1"/>
      <c r="AB33" s="102"/>
      <c r="AC33" s="102"/>
      <c r="AD33" s="103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1"/>
      <c r="AB34" s="102"/>
      <c r="AC34" s="102"/>
      <c r="AD34" s="103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1"/>
      <c r="AB35" s="102"/>
      <c r="AC35" s="102"/>
      <c r="AD35" s="103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1"/>
      <c r="AB36" s="102"/>
      <c r="AC36" s="102"/>
      <c r="AD36" s="103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1"/>
      <c r="AB37" s="102"/>
      <c r="AC37" s="102"/>
      <c r="AD37" s="103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1"/>
      <c r="AB38" s="102"/>
      <c r="AC38" s="102"/>
      <c r="AD38" s="103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1"/>
      <c r="AB39" s="102"/>
      <c r="AC39" s="102"/>
      <c r="AD39" s="103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1"/>
      <c r="AB40" s="102"/>
      <c r="AC40" s="102"/>
      <c r="AD40" s="103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1"/>
      <c r="AB41" s="102"/>
      <c r="AC41" s="102"/>
      <c r="AD41" s="103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1"/>
      <c r="AB42" s="102"/>
      <c r="AC42" s="102"/>
      <c r="AD42" s="103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1"/>
      <c r="AB43" s="102"/>
      <c r="AC43" s="102"/>
      <c r="AD43" s="103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1"/>
      <c r="AB44" s="102"/>
      <c r="AC44" s="102"/>
      <c r="AD44" s="103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1"/>
      <c r="AB45" s="102"/>
      <c r="AC45" s="102"/>
      <c r="AD45" s="103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0"/>
      <c r="AB46" s="111"/>
      <c r="AC46" s="111"/>
      <c r="AD46" s="112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0" t="s">
        <v>30</v>
      </c>
      <c r="T47" s="100"/>
      <c r="U47" s="100"/>
      <c r="V47" s="100"/>
      <c r="W47" s="100"/>
      <c r="X47" s="100"/>
      <c r="Y47" s="100"/>
      <c r="Z47" s="100"/>
      <c r="AA47" s="10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0" t="s">
        <v>22</v>
      </c>
      <c r="L48" s="100"/>
      <c r="M48" s="100"/>
      <c r="N48" s="100"/>
      <c r="O48" s="100"/>
      <c r="P48" s="100"/>
      <c r="Q48" s="100"/>
      <c r="R48" s="100"/>
      <c r="T48" s="21"/>
      <c r="U48" s="21"/>
      <c r="V48" s="100" t="s">
        <v>23</v>
      </c>
      <c r="W48" s="100"/>
      <c r="X48" s="100"/>
      <c r="Y48" s="100"/>
      <c r="Z48" s="100"/>
      <c r="AA48" s="10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0" t="s">
        <v>24</v>
      </c>
      <c r="L49" s="100"/>
      <c r="M49" s="100"/>
      <c r="N49" s="100"/>
      <c r="O49" s="100"/>
      <c r="P49" s="100"/>
      <c r="Q49" s="100"/>
      <c r="R49" s="100"/>
      <c r="S49" s="30"/>
      <c r="T49" s="30"/>
      <c r="U49" s="30"/>
      <c r="V49" s="100" t="s">
        <v>24</v>
      </c>
      <c r="W49" s="100"/>
      <c r="X49" s="100"/>
      <c r="Y49" s="100"/>
      <c r="Z49" s="100"/>
      <c r="AA49" s="10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3"/>
      <c r="AB55" s="114"/>
      <c r="AC55" s="114"/>
      <c r="AD55" s="11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1"/>
      <c r="AB56" s="102"/>
      <c r="AC56" s="102"/>
      <c r="AD56" s="103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1"/>
      <c r="AB57" s="102"/>
      <c r="AC57" s="102"/>
      <c r="AD57" s="103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1"/>
      <c r="AB58" s="102"/>
      <c r="AC58" s="102"/>
      <c r="AD58" s="103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1"/>
      <c r="AB59" s="102"/>
      <c r="AC59" s="102"/>
      <c r="AD59" s="103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1"/>
      <c r="AB60" s="102"/>
      <c r="AC60" s="102"/>
      <c r="AD60" s="103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1"/>
      <c r="AB61" s="102"/>
      <c r="AC61" s="102"/>
      <c r="AD61" s="103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1"/>
      <c r="AB62" s="102"/>
      <c r="AC62" s="102"/>
      <c r="AD62" s="103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1"/>
      <c r="AB63" s="102"/>
      <c r="AC63" s="102"/>
      <c r="AD63" s="103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1"/>
      <c r="AB64" s="102"/>
      <c r="AC64" s="102"/>
      <c r="AD64" s="103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1"/>
      <c r="AB65" s="102"/>
      <c r="AC65" s="102"/>
      <c r="AD65" s="103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1"/>
      <c r="AB66" s="102"/>
      <c r="AC66" s="102"/>
      <c r="AD66" s="103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1"/>
      <c r="AB67" s="102"/>
      <c r="AC67" s="102"/>
      <c r="AD67" s="103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1"/>
      <c r="AB68" s="102"/>
      <c r="AC68" s="102"/>
      <c r="AD68" s="103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0"/>
      <c r="AB69" s="111"/>
      <c r="AC69" s="111"/>
      <c r="AD69" s="112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0" t="s">
        <v>30</v>
      </c>
      <c r="T70" s="100"/>
      <c r="U70" s="100"/>
      <c r="V70" s="100"/>
      <c r="W70" s="100"/>
      <c r="X70" s="100"/>
      <c r="Y70" s="100"/>
      <c r="Z70" s="100"/>
      <c r="AA70" s="10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0" t="s">
        <v>22</v>
      </c>
      <c r="L71" s="100"/>
      <c r="M71" s="100"/>
      <c r="N71" s="100"/>
      <c r="O71" s="100"/>
      <c r="P71" s="100"/>
      <c r="Q71" s="100"/>
      <c r="R71" s="100"/>
      <c r="T71" s="21"/>
      <c r="U71" s="21"/>
      <c r="V71" s="100" t="s">
        <v>23</v>
      </c>
      <c r="W71" s="100"/>
      <c r="X71" s="100"/>
      <c r="Y71" s="100"/>
      <c r="Z71" s="100"/>
      <c r="AA71" s="10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0" t="s">
        <v>24</v>
      </c>
      <c r="L72" s="100"/>
      <c r="M72" s="100"/>
      <c r="N72" s="100"/>
      <c r="O72" s="100"/>
      <c r="P72" s="100"/>
      <c r="Q72" s="100"/>
      <c r="R72" s="100"/>
      <c r="S72" s="30"/>
      <c r="T72" s="30"/>
      <c r="U72" s="30"/>
      <c r="V72" s="100" t="s">
        <v>24</v>
      </c>
      <c r="W72" s="100"/>
      <c r="X72" s="100"/>
      <c r="Y72" s="100"/>
      <c r="Z72" s="100"/>
      <c r="AA72" s="10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3"/>
      <c r="AB78" s="114"/>
      <c r="AC78" s="114"/>
      <c r="AD78" s="11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1"/>
      <c r="AB79" s="102"/>
      <c r="AC79" s="102"/>
      <c r="AD79" s="103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1"/>
      <c r="AB80" s="102"/>
      <c r="AC80" s="102"/>
      <c r="AD80" s="103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1"/>
      <c r="AB81" s="102"/>
      <c r="AC81" s="102"/>
      <c r="AD81" s="103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1"/>
      <c r="AB82" s="102"/>
      <c r="AC82" s="102"/>
      <c r="AD82" s="103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1"/>
      <c r="AB83" s="102"/>
      <c r="AC83" s="102"/>
      <c r="AD83" s="103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1"/>
      <c r="AB84" s="102"/>
      <c r="AC84" s="102"/>
      <c r="AD84" s="103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1"/>
      <c r="AB85" s="102"/>
      <c r="AC85" s="102"/>
      <c r="AD85" s="103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1"/>
      <c r="AB86" s="102"/>
      <c r="AC86" s="102"/>
      <c r="AD86" s="103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1"/>
      <c r="AB87" s="102"/>
      <c r="AC87" s="102"/>
      <c r="AD87" s="103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1"/>
      <c r="AB88" s="102"/>
      <c r="AC88" s="102"/>
      <c r="AD88" s="103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1"/>
      <c r="AB89" s="102"/>
      <c r="AC89" s="102"/>
      <c r="AD89" s="103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1"/>
      <c r="AB90" s="102"/>
      <c r="AC90" s="102"/>
      <c r="AD90" s="103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1"/>
      <c r="AB91" s="102"/>
      <c r="AC91" s="102"/>
      <c r="AD91" s="103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0"/>
      <c r="AB92" s="111"/>
      <c r="AC92" s="111"/>
      <c r="AD92" s="112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0" t="s">
        <v>30</v>
      </c>
      <c r="T93" s="100"/>
      <c r="U93" s="100"/>
      <c r="V93" s="100"/>
      <c r="W93" s="100"/>
      <c r="X93" s="100"/>
      <c r="Y93" s="100"/>
      <c r="Z93" s="100"/>
      <c r="AA93" s="10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0" t="s">
        <v>22</v>
      </c>
      <c r="L94" s="100"/>
      <c r="M94" s="100"/>
      <c r="N94" s="100"/>
      <c r="O94" s="100"/>
      <c r="P94" s="100"/>
      <c r="Q94" s="100"/>
      <c r="R94" s="100"/>
      <c r="T94" s="21"/>
      <c r="U94" s="21"/>
      <c r="V94" s="100" t="s">
        <v>23</v>
      </c>
      <c r="W94" s="100"/>
      <c r="X94" s="100"/>
      <c r="Y94" s="100"/>
      <c r="Z94" s="100"/>
      <c r="AA94" s="10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0" t="s">
        <v>24</v>
      </c>
      <c r="L95" s="100"/>
      <c r="M95" s="100"/>
      <c r="N95" s="100"/>
      <c r="O95" s="100"/>
      <c r="P95" s="100"/>
      <c r="Q95" s="100"/>
      <c r="R95" s="100"/>
      <c r="S95" s="30"/>
      <c r="T95" s="30"/>
      <c r="U95" s="30"/>
      <c r="V95" s="100" t="s">
        <v>24</v>
      </c>
      <c r="W95" s="100"/>
      <c r="X95" s="100"/>
      <c r="Y95" s="100"/>
      <c r="Z95" s="100"/>
      <c r="AA95" s="10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pane ySplit="7" topLeftCell="A8" activePane="bottomLeft" state="frozen"/>
      <selection pane="bottomLeft" activeCell="P17" sqref="P17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0" t="s">
        <v>57</v>
      </c>
      <c r="D1" s="170"/>
      <c r="E1" s="57"/>
      <c r="F1" s="167" t="s">
        <v>58</v>
      </c>
      <c r="G1" s="167"/>
      <c r="H1" s="167"/>
      <c r="I1" s="167"/>
      <c r="J1" s="167"/>
      <c r="K1" s="167"/>
      <c r="L1" s="58" t="s">
        <v>197</v>
      </c>
    </row>
    <row r="2" spans="1:15" s="56" customFormat="1">
      <c r="C2" s="170" t="s">
        <v>59</v>
      </c>
      <c r="D2" s="170"/>
      <c r="E2" s="59" t="s">
        <v>193</v>
      </c>
      <c r="F2" s="167" t="s">
        <v>189</v>
      </c>
      <c r="G2" s="167"/>
      <c r="H2" s="167"/>
      <c r="I2" s="167"/>
      <c r="J2" s="167"/>
      <c r="K2" s="167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182</v>
      </c>
      <c r="D3" s="168" t="s">
        <v>196</v>
      </c>
      <c r="E3" s="168"/>
      <c r="F3" s="168"/>
      <c r="G3" s="168"/>
      <c r="H3" s="168"/>
      <c r="I3" s="168"/>
      <c r="J3" s="168"/>
      <c r="K3" s="168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9" t="s">
        <v>194</v>
      </c>
      <c r="C4" s="169"/>
      <c r="D4" s="169"/>
      <c r="E4" s="169"/>
      <c r="F4" s="169"/>
      <c r="G4" s="169"/>
      <c r="H4" s="169"/>
      <c r="I4" s="169"/>
      <c r="J4" s="169"/>
      <c r="K4" s="169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7" t="s">
        <v>4</v>
      </c>
      <c r="C6" s="156" t="s">
        <v>64</v>
      </c>
      <c r="D6" s="165" t="s">
        <v>9</v>
      </c>
      <c r="E6" s="166" t="s">
        <v>10</v>
      </c>
      <c r="F6" s="156" t="s">
        <v>75</v>
      </c>
      <c r="G6" s="156" t="s">
        <v>76</v>
      </c>
      <c r="H6" s="156" t="s">
        <v>66</v>
      </c>
      <c r="I6" s="156" t="s">
        <v>67</v>
      </c>
      <c r="J6" s="158" t="s">
        <v>56</v>
      </c>
      <c r="K6" s="158"/>
      <c r="L6" s="159" t="s">
        <v>68</v>
      </c>
      <c r="M6" s="160"/>
      <c r="N6" s="161"/>
    </row>
    <row r="7" spans="1:15" ht="27" customHeight="1">
      <c r="B7" s="157"/>
      <c r="C7" s="157"/>
      <c r="D7" s="165"/>
      <c r="E7" s="166"/>
      <c r="F7" s="157"/>
      <c r="G7" s="157"/>
      <c r="H7" s="157"/>
      <c r="I7" s="157"/>
      <c r="J7" s="64" t="s">
        <v>69</v>
      </c>
      <c r="K7" s="64" t="s">
        <v>70</v>
      </c>
      <c r="L7" s="162"/>
      <c r="M7" s="163"/>
      <c r="N7" s="164"/>
    </row>
    <row r="8" spans="1:15" ht="20.100000000000001" customHeight="1">
      <c r="A8">
        <v>23</v>
      </c>
      <c r="B8" s="65">
        <v>1</v>
      </c>
      <c r="C8" s="66">
        <v>162143126</v>
      </c>
      <c r="D8" s="67" t="s">
        <v>149</v>
      </c>
      <c r="E8" s="68" t="s">
        <v>94</v>
      </c>
      <c r="F8" s="98" t="s">
        <v>109</v>
      </c>
      <c r="G8" s="98" t="s">
        <v>108</v>
      </c>
      <c r="H8" s="69"/>
      <c r="I8" s="70"/>
      <c r="J8" s="70"/>
      <c r="K8" s="70"/>
      <c r="L8" s="153">
        <v>0</v>
      </c>
      <c r="M8" s="154"/>
      <c r="N8" s="155"/>
    </row>
    <row r="9" spans="1:15" ht="20.100000000000001" customHeight="1">
      <c r="A9">
        <v>24</v>
      </c>
      <c r="B9" s="65">
        <v>2</v>
      </c>
      <c r="C9" s="66">
        <v>162354041</v>
      </c>
      <c r="D9" s="67" t="s">
        <v>150</v>
      </c>
      <c r="E9" s="68" t="s">
        <v>95</v>
      </c>
      <c r="F9" s="98" t="s">
        <v>128</v>
      </c>
      <c r="G9" s="98" t="s">
        <v>127</v>
      </c>
      <c r="H9" s="69"/>
      <c r="I9" s="70"/>
      <c r="J9" s="70"/>
      <c r="K9" s="70"/>
      <c r="L9" s="150" t="s">
        <v>77</v>
      </c>
      <c r="M9" s="151"/>
      <c r="N9" s="152"/>
    </row>
    <row r="10" spans="1:15" ht="20.100000000000001" customHeight="1">
      <c r="A10">
        <v>25</v>
      </c>
      <c r="B10" s="65">
        <v>3</v>
      </c>
      <c r="C10" s="66">
        <v>162324881</v>
      </c>
      <c r="D10" s="67" t="s">
        <v>78</v>
      </c>
      <c r="E10" s="68" t="s">
        <v>96</v>
      </c>
      <c r="F10" s="98" t="s">
        <v>152</v>
      </c>
      <c r="G10" s="98" t="s">
        <v>151</v>
      </c>
      <c r="H10" s="69"/>
      <c r="I10" s="70"/>
      <c r="J10" s="70"/>
      <c r="K10" s="70"/>
      <c r="L10" s="150">
        <v>0</v>
      </c>
      <c r="M10" s="151"/>
      <c r="N10" s="152"/>
    </row>
    <row r="11" spans="1:15" ht="20.100000000000001" customHeight="1">
      <c r="A11">
        <v>26</v>
      </c>
      <c r="B11" s="65">
        <v>4</v>
      </c>
      <c r="C11" s="66">
        <v>152313933</v>
      </c>
      <c r="D11" s="67" t="s">
        <v>153</v>
      </c>
      <c r="E11" s="68" t="s">
        <v>154</v>
      </c>
      <c r="F11" s="98" t="s">
        <v>109</v>
      </c>
      <c r="G11" s="98" t="s">
        <v>155</v>
      </c>
      <c r="H11" s="69"/>
      <c r="I11" s="70"/>
      <c r="J11" s="70"/>
      <c r="K11" s="70"/>
      <c r="L11" s="150">
        <v>0</v>
      </c>
      <c r="M11" s="151"/>
      <c r="N11" s="152"/>
    </row>
    <row r="12" spans="1:15" ht="20.100000000000001" customHeight="1">
      <c r="A12">
        <v>27</v>
      </c>
      <c r="B12" s="65">
        <v>5</v>
      </c>
      <c r="C12" s="66">
        <v>162413929</v>
      </c>
      <c r="D12" s="67" t="s">
        <v>156</v>
      </c>
      <c r="E12" s="68" t="s">
        <v>97</v>
      </c>
      <c r="F12" s="98" t="s">
        <v>113</v>
      </c>
      <c r="G12" s="98" t="s">
        <v>112</v>
      </c>
      <c r="H12" s="69"/>
      <c r="I12" s="70"/>
      <c r="J12" s="70"/>
      <c r="K12" s="70"/>
      <c r="L12" s="150">
        <v>0</v>
      </c>
      <c r="M12" s="151"/>
      <c r="N12" s="152"/>
    </row>
    <row r="13" spans="1:15" ht="20.100000000000001" customHeight="1">
      <c r="A13">
        <v>28</v>
      </c>
      <c r="B13" s="65">
        <v>6</v>
      </c>
      <c r="C13" s="66">
        <v>162123059</v>
      </c>
      <c r="D13" s="67" t="s">
        <v>157</v>
      </c>
      <c r="E13" s="68" t="s">
        <v>158</v>
      </c>
      <c r="F13" s="98" t="s">
        <v>109</v>
      </c>
      <c r="G13" s="98" t="s">
        <v>123</v>
      </c>
      <c r="H13" s="69"/>
      <c r="I13" s="70"/>
      <c r="J13" s="70"/>
      <c r="K13" s="70"/>
      <c r="L13" s="150">
        <v>0</v>
      </c>
      <c r="M13" s="151"/>
      <c r="N13" s="152"/>
    </row>
    <row r="14" spans="1:15" ht="20.100000000000001" customHeight="1">
      <c r="A14">
        <v>29</v>
      </c>
      <c r="B14" s="65">
        <v>7</v>
      </c>
      <c r="C14" s="66">
        <v>162216913</v>
      </c>
      <c r="D14" s="67" t="s">
        <v>98</v>
      </c>
      <c r="E14" s="68" t="s">
        <v>158</v>
      </c>
      <c r="F14" s="98" t="s">
        <v>118</v>
      </c>
      <c r="G14" s="98" t="s">
        <v>159</v>
      </c>
      <c r="H14" s="69"/>
      <c r="I14" s="70"/>
      <c r="J14" s="70"/>
      <c r="K14" s="70"/>
      <c r="L14" s="150">
        <v>0</v>
      </c>
      <c r="M14" s="151"/>
      <c r="N14" s="152"/>
    </row>
    <row r="15" spans="1:15" ht="20.100000000000001" customHeight="1">
      <c r="A15">
        <v>30</v>
      </c>
      <c r="B15" s="65">
        <v>8</v>
      </c>
      <c r="C15" s="66">
        <v>162413933</v>
      </c>
      <c r="D15" s="67" t="s">
        <v>160</v>
      </c>
      <c r="E15" s="68" t="s">
        <v>99</v>
      </c>
      <c r="F15" s="98" t="s">
        <v>113</v>
      </c>
      <c r="G15" s="98" t="s">
        <v>112</v>
      </c>
      <c r="H15" s="69"/>
      <c r="I15" s="70"/>
      <c r="J15" s="70"/>
      <c r="K15" s="70"/>
      <c r="L15" s="150">
        <v>0</v>
      </c>
      <c r="M15" s="151"/>
      <c r="N15" s="152"/>
    </row>
    <row r="16" spans="1:15" ht="20.100000000000001" customHeight="1">
      <c r="A16">
        <v>31</v>
      </c>
      <c r="B16" s="65">
        <v>9</v>
      </c>
      <c r="C16" s="66">
        <v>14221254</v>
      </c>
      <c r="D16" s="67" t="s">
        <v>161</v>
      </c>
      <c r="E16" s="68" t="s">
        <v>99</v>
      </c>
      <c r="F16" s="98" t="s">
        <v>113</v>
      </c>
      <c r="G16" s="98" t="s">
        <v>162</v>
      </c>
      <c r="H16" s="69"/>
      <c r="I16" s="70"/>
      <c r="J16" s="70"/>
      <c r="K16" s="70"/>
      <c r="L16" s="150" t="s">
        <v>106</v>
      </c>
      <c r="M16" s="151"/>
      <c r="N16" s="152"/>
    </row>
    <row r="17" spans="1:14" ht="20.100000000000001" customHeight="1">
      <c r="A17">
        <v>32</v>
      </c>
      <c r="B17" s="65">
        <v>10</v>
      </c>
      <c r="C17" s="66">
        <v>162413936</v>
      </c>
      <c r="D17" s="67" t="s">
        <v>163</v>
      </c>
      <c r="E17" s="68" t="s">
        <v>99</v>
      </c>
      <c r="F17" s="98" t="s">
        <v>152</v>
      </c>
      <c r="G17" s="98" t="s">
        <v>164</v>
      </c>
      <c r="H17" s="69"/>
      <c r="I17" s="70"/>
      <c r="J17" s="70"/>
      <c r="K17" s="70"/>
      <c r="L17" s="150">
        <v>0</v>
      </c>
      <c r="M17" s="151"/>
      <c r="N17" s="152"/>
    </row>
    <row r="18" spans="1:14" ht="20.100000000000001" customHeight="1">
      <c r="A18">
        <v>33</v>
      </c>
      <c r="B18" s="65">
        <v>11</v>
      </c>
      <c r="C18" s="66">
        <v>162123063</v>
      </c>
      <c r="D18" s="67" t="s">
        <v>83</v>
      </c>
      <c r="E18" s="68" t="s">
        <v>100</v>
      </c>
      <c r="F18" s="98" t="s">
        <v>109</v>
      </c>
      <c r="G18" s="98" t="s">
        <v>123</v>
      </c>
      <c r="H18" s="69"/>
      <c r="I18" s="70"/>
      <c r="J18" s="70"/>
      <c r="K18" s="70"/>
      <c r="L18" s="150">
        <v>0</v>
      </c>
      <c r="M18" s="151"/>
      <c r="N18" s="152"/>
    </row>
    <row r="19" spans="1:14" ht="20.100000000000001" customHeight="1">
      <c r="A19">
        <v>34</v>
      </c>
      <c r="B19" s="65">
        <v>12</v>
      </c>
      <c r="C19" s="66">
        <v>162213287</v>
      </c>
      <c r="D19" s="67" t="s">
        <v>165</v>
      </c>
      <c r="E19" s="68" t="s">
        <v>166</v>
      </c>
      <c r="F19" s="98" t="s">
        <v>118</v>
      </c>
      <c r="G19" s="98" t="s">
        <v>159</v>
      </c>
      <c r="H19" s="69"/>
      <c r="I19" s="70"/>
      <c r="J19" s="70"/>
      <c r="K19" s="70"/>
      <c r="L19" s="150">
        <v>0</v>
      </c>
      <c r="M19" s="151"/>
      <c r="N19" s="152"/>
    </row>
    <row r="20" spans="1:14" ht="20.100000000000001" customHeight="1">
      <c r="A20">
        <v>35</v>
      </c>
      <c r="B20" s="65">
        <v>13</v>
      </c>
      <c r="C20" s="66">
        <v>162213291</v>
      </c>
      <c r="D20" s="67" t="s">
        <v>92</v>
      </c>
      <c r="E20" s="68" t="s">
        <v>167</v>
      </c>
      <c r="F20" s="98" t="s">
        <v>118</v>
      </c>
      <c r="G20" s="98" t="s">
        <v>159</v>
      </c>
      <c r="H20" s="69"/>
      <c r="I20" s="70"/>
      <c r="J20" s="70"/>
      <c r="K20" s="70"/>
      <c r="L20" s="150">
        <v>0</v>
      </c>
      <c r="M20" s="151"/>
      <c r="N20" s="152"/>
    </row>
    <row r="21" spans="1:14" ht="20.100000000000001" customHeight="1">
      <c r="A21">
        <v>36</v>
      </c>
      <c r="B21" s="65">
        <v>14</v>
      </c>
      <c r="C21" s="66">
        <v>162413950</v>
      </c>
      <c r="D21" s="67" t="s">
        <v>168</v>
      </c>
      <c r="E21" s="68" t="s">
        <v>101</v>
      </c>
      <c r="F21" s="98" t="s">
        <v>113</v>
      </c>
      <c r="G21" s="98" t="s">
        <v>112</v>
      </c>
      <c r="H21" s="69"/>
      <c r="I21" s="70"/>
      <c r="J21" s="70"/>
      <c r="K21" s="70"/>
      <c r="L21" s="150">
        <v>0</v>
      </c>
      <c r="M21" s="151"/>
      <c r="N21" s="152"/>
    </row>
    <row r="22" spans="1:14" ht="20.100000000000001" customHeight="1">
      <c r="A22">
        <v>37</v>
      </c>
      <c r="B22" s="65">
        <v>15</v>
      </c>
      <c r="C22" s="66">
        <v>162413956</v>
      </c>
      <c r="D22" s="67" t="s">
        <v>169</v>
      </c>
      <c r="E22" s="68" t="s">
        <v>170</v>
      </c>
      <c r="F22" s="98" t="s">
        <v>113</v>
      </c>
      <c r="G22" s="98" t="s">
        <v>112</v>
      </c>
      <c r="H22" s="69"/>
      <c r="I22" s="70"/>
      <c r="J22" s="70"/>
      <c r="K22" s="70"/>
      <c r="L22" s="150" t="s">
        <v>77</v>
      </c>
      <c r="M22" s="151"/>
      <c r="N22" s="152"/>
    </row>
    <row r="23" spans="1:14" ht="20.100000000000001" customHeight="1">
      <c r="A23">
        <v>38</v>
      </c>
      <c r="B23" s="65">
        <v>16</v>
      </c>
      <c r="C23" s="66">
        <v>162123079</v>
      </c>
      <c r="D23" s="67" t="s">
        <v>171</v>
      </c>
      <c r="E23" s="68" t="s">
        <v>102</v>
      </c>
      <c r="F23" s="98" t="s">
        <v>109</v>
      </c>
      <c r="G23" s="98" t="s">
        <v>123</v>
      </c>
      <c r="H23" s="69"/>
      <c r="I23" s="70"/>
      <c r="J23" s="70"/>
      <c r="K23" s="70"/>
      <c r="L23" s="150">
        <v>0</v>
      </c>
      <c r="M23" s="151"/>
      <c r="N23" s="152"/>
    </row>
    <row r="24" spans="1:14" ht="20.100000000000001" customHeight="1">
      <c r="A24">
        <v>39</v>
      </c>
      <c r="B24" s="65">
        <v>17</v>
      </c>
      <c r="C24" s="66">
        <v>162213339</v>
      </c>
      <c r="D24" s="67" t="s">
        <v>172</v>
      </c>
      <c r="E24" s="68" t="s">
        <v>80</v>
      </c>
      <c r="F24" s="98" t="s">
        <v>118</v>
      </c>
      <c r="G24" s="98" t="s">
        <v>159</v>
      </c>
      <c r="H24" s="69"/>
      <c r="I24" s="70"/>
      <c r="J24" s="70"/>
      <c r="K24" s="70"/>
      <c r="L24" s="150" t="s">
        <v>106</v>
      </c>
      <c r="M24" s="151"/>
      <c r="N24" s="152"/>
    </row>
    <row r="25" spans="1:14" ht="20.100000000000001" customHeight="1">
      <c r="A25">
        <v>40</v>
      </c>
      <c r="B25" s="65">
        <v>18</v>
      </c>
      <c r="C25" s="66">
        <v>162324959</v>
      </c>
      <c r="D25" s="67" t="s">
        <v>173</v>
      </c>
      <c r="E25" s="68" t="s">
        <v>103</v>
      </c>
      <c r="F25" s="98" t="s">
        <v>152</v>
      </c>
      <c r="G25" s="98" t="s">
        <v>174</v>
      </c>
      <c r="H25" s="69"/>
      <c r="I25" s="70"/>
      <c r="J25" s="70"/>
      <c r="K25" s="70"/>
      <c r="L25" s="150">
        <v>0</v>
      </c>
      <c r="M25" s="151"/>
      <c r="N25" s="152"/>
    </row>
    <row r="26" spans="1:14" ht="20.100000000000001" customHeight="1">
      <c r="A26">
        <v>41</v>
      </c>
      <c r="B26" s="65">
        <v>19</v>
      </c>
      <c r="C26" s="66">
        <v>162413963</v>
      </c>
      <c r="D26" s="67" t="s">
        <v>93</v>
      </c>
      <c r="E26" s="68" t="s">
        <v>104</v>
      </c>
      <c r="F26" s="98" t="s">
        <v>113</v>
      </c>
      <c r="G26" s="98" t="s">
        <v>138</v>
      </c>
      <c r="H26" s="69"/>
      <c r="I26" s="70"/>
      <c r="J26" s="70"/>
      <c r="K26" s="70"/>
      <c r="L26" s="150">
        <v>0</v>
      </c>
      <c r="M26" s="151"/>
      <c r="N26" s="152"/>
    </row>
    <row r="27" spans="1:14" ht="20.100000000000001" customHeight="1">
      <c r="A27">
        <v>42</v>
      </c>
      <c r="B27" s="65">
        <v>20</v>
      </c>
      <c r="C27" s="66">
        <v>162324960</v>
      </c>
      <c r="D27" s="67" t="s">
        <v>175</v>
      </c>
      <c r="E27" s="68" t="s">
        <v>176</v>
      </c>
      <c r="F27" s="98" t="s">
        <v>152</v>
      </c>
      <c r="G27" s="98" t="s">
        <v>151</v>
      </c>
      <c r="H27" s="69"/>
      <c r="I27" s="70"/>
      <c r="J27" s="70"/>
      <c r="K27" s="70"/>
      <c r="L27" s="150">
        <v>0</v>
      </c>
      <c r="M27" s="151"/>
      <c r="N27" s="152"/>
    </row>
    <row r="28" spans="1:14" ht="20.100000000000001" customHeight="1">
      <c r="A28">
        <v>43</v>
      </c>
      <c r="B28" s="65">
        <v>21</v>
      </c>
      <c r="C28" s="66">
        <v>162413965</v>
      </c>
      <c r="D28" s="67" t="s">
        <v>177</v>
      </c>
      <c r="E28" s="68" t="s">
        <v>178</v>
      </c>
      <c r="F28" s="98" t="s">
        <v>113</v>
      </c>
      <c r="G28" s="98" t="s">
        <v>138</v>
      </c>
      <c r="H28" s="69"/>
      <c r="I28" s="70"/>
      <c r="J28" s="70"/>
      <c r="K28" s="70"/>
      <c r="L28" s="150">
        <v>0</v>
      </c>
      <c r="M28" s="151"/>
      <c r="N28" s="152"/>
    </row>
    <row r="29" spans="1:14" ht="20.100000000000001" customHeight="1">
      <c r="A29">
        <v>44</v>
      </c>
      <c r="B29" s="65">
        <v>22</v>
      </c>
      <c r="C29" s="66">
        <v>162253669</v>
      </c>
      <c r="D29" s="67" t="s">
        <v>179</v>
      </c>
      <c r="E29" s="68" t="s">
        <v>105</v>
      </c>
      <c r="F29" s="98" t="s">
        <v>113</v>
      </c>
      <c r="G29" s="98" t="s">
        <v>180</v>
      </c>
      <c r="H29" s="69"/>
      <c r="I29" s="70"/>
      <c r="J29" s="70"/>
      <c r="K29" s="70"/>
      <c r="L29" s="150" t="s">
        <v>106</v>
      </c>
      <c r="M29" s="151"/>
      <c r="N29" s="152"/>
    </row>
    <row r="30" spans="1:14" ht="20.100000000000001" customHeight="1">
      <c r="A30">
        <v>45</v>
      </c>
      <c r="B30" s="65">
        <v>23</v>
      </c>
      <c r="C30" s="66">
        <v>162354072</v>
      </c>
      <c r="D30" s="67" t="s">
        <v>183</v>
      </c>
      <c r="E30" s="68" t="s">
        <v>184</v>
      </c>
      <c r="F30" s="98">
        <v>0</v>
      </c>
      <c r="G30" s="98" t="s">
        <v>185</v>
      </c>
      <c r="H30" s="69"/>
      <c r="I30" s="70"/>
      <c r="J30" s="70"/>
      <c r="K30" s="70"/>
      <c r="L30" s="150" t="s">
        <v>186</v>
      </c>
      <c r="M30" s="151"/>
      <c r="N30" s="152"/>
    </row>
  </sheetData>
  <mergeCells count="39">
    <mergeCell ref="B4:K4"/>
    <mergeCell ref="C1:D1"/>
    <mergeCell ref="F1:K1"/>
    <mergeCell ref="C2:D2"/>
    <mergeCell ref="F2:K2"/>
    <mergeCell ref="D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</mergeCells>
  <conditionalFormatting sqref="L8:N30 A8:A30 G6:G30">
    <cfRule type="cellIs" dxfId="4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6" t="s">
        <v>5</v>
      </c>
      <c r="B1" s="116"/>
      <c r="C1" s="116"/>
      <c r="D1" s="116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6" t="s">
        <v>6</v>
      </c>
      <c r="B2" s="116"/>
      <c r="C2" s="116"/>
      <c r="D2" s="116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5" t="s">
        <v>3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29" t="s">
        <v>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F5" s="46"/>
    </row>
    <row r="6" spans="1:32" s="11" customFormat="1" ht="17.25" customHeight="1">
      <c r="A6" s="117" t="s">
        <v>4</v>
      </c>
      <c r="B6" s="10"/>
      <c r="C6" s="120" t="s">
        <v>8</v>
      </c>
      <c r="D6" s="126" t="s">
        <v>9</v>
      </c>
      <c r="E6" s="107" t="s">
        <v>10</v>
      </c>
      <c r="F6" s="123" t="s">
        <v>11</v>
      </c>
      <c r="G6" s="120" t="s">
        <v>12</v>
      </c>
      <c r="H6" s="123" t="s">
        <v>13</v>
      </c>
      <c r="I6" s="106" t="s">
        <v>14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 t="s">
        <v>15</v>
      </c>
      <c r="Y6" s="106"/>
      <c r="Z6" s="106"/>
      <c r="AA6" s="132" t="s">
        <v>16</v>
      </c>
      <c r="AB6" s="133"/>
      <c r="AC6" s="133"/>
      <c r="AD6" s="134"/>
    </row>
    <row r="7" spans="1:32" s="11" customFormat="1" ht="63.75" customHeight="1">
      <c r="A7" s="118"/>
      <c r="B7" s="12"/>
      <c r="C7" s="121"/>
      <c r="D7" s="127"/>
      <c r="E7" s="108"/>
      <c r="F7" s="124"/>
      <c r="G7" s="121"/>
      <c r="H7" s="130"/>
      <c r="I7" s="13" t="s">
        <v>31</v>
      </c>
      <c r="J7" s="14" t="s">
        <v>34</v>
      </c>
      <c r="K7" s="104" t="s">
        <v>32</v>
      </c>
      <c r="L7" s="104"/>
      <c r="M7" s="104"/>
      <c r="N7" s="104"/>
      <c r="O7" s="104" t="s">
        <v>33</v>
      </c>
      <c r="P7" s="104"/>
      <c r="Q7" s="104"/>
      <c r="R7" s="104"/>
      <c r="S7" s="104" t="s">
        <v>35</v>
      </c>
      <c r="T7" s="104"/>
      <c r="U7" s="104"/>
      <c r="V7" s="104"/>
      <c r="W7" s="14" t="s">
        <v>36</v>
      </c>
      <c r="X7" s="14" t="s">
        <v>37</v>
      </c>
      <c r="Y7" s="14" t="s">
        <v>38</v>
      </c>
      <c r="Z7" s="14" t="s">
        <v>39</v>
      </c>
      <c r="AA7" s="135"/>
      <c r="AB7" s="136"/>
      <c r="AC7" s="136"/>
      <c r="AD7" s="137"/>
    </row>
    <row r="8" spans="1:32" s="18" customFormat="1" ht="21">
      <c r="A8" s="119"/>
      <c r="B8" s="15"/>
      <c r="C8" s="122"/>
      <c r="D8" s="128"/>
      <c r="E8" s="109"/>
      <c r="F8" s="125"/>
      <c r="G8" s="122"/>
      <c r="H8" s="13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8"/>
      <c r="AB8" s="139"/>
      <c r="AC8" s="139"/>
      <c r="AD8" s="14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7" t="e">
        <f>IF(ISNA(VLOOKUP($B9,#REF!,AA$4,0))=FALSE,VLOOKUP($B9,#REF!,AA$4,0),"")</f>
        <v>#REF!</v>
      </c>
      <c r="AB9" s="148" t="e">
        <f>IF(ISNA(VLOOKUP($B9,#REF!,AB$4,0))=FALSE,VLOOKUP($B9,#REF!,AB$4,0),"")</f>
        <v>#REF!</v>
      </c>
      <c r="AC9" s="148" t="e">
        <f>IF(ISNA(VLOOKUP($B9,#REF!,AC$4,0))=FALSE,VLOOKUP($B9,#REF!,AC$4,0),"")</f>
        <v>#REF!</v>
      </c>
      <c r="AD9" s="149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1" t="e">
        <f>IF(ISNA(VLOOKUP($B10,#REF!,AA$4,0))=FALSE,VLOOKUP($B10,#REF!,AA$4,0),"")</f>
        <v>#REF!</v>
      </c>
      <c r="AB10" s="142" t="e">
        <f>IF(ISNA(VLOOKUP($B10,#REF!,AB$4,0))=FALSE,VLOOKUP($B10,#REF!,AB$4,0),"")</f>
        <v>#REF!</v>
      </c>
      <c r="AC10" s="142" t="e">
        <f>IF(ISNA(VLOOKUP($B10,#REF!,AC$4,0))=FALSE,VLOOKUP($B10,#REF!,AC$4,0),"")</f>
        <v>#REF!</v>
      </c>
      <c r="AD10" s="14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1" t="e">
        <f>IF(ISNA(VLOOKUP($B11,#REF!,AA$4,0))=FALSE,VLOOKUP($B11,#REF!,AA$4,0),"")</f>
        <v>#REF!</v>
      </c>
      <c r="AB11" s="142" t="e">
        <f>IF(ISNA(VLOOKUP($B11,#REF!,AB$4,0))=FALSE,VLOOKUP($B11,#REF!,AB$4,0),"")</f>
        <v>#REF!</v>
      </c>
      <c r="AC11" s="142" t="e">
        <f>IF(ISNA(VLOOKUP($B11,#REF!,AC$4,0))=FALSE,VLOOKUP($B11,#REF!,AC$4,0),"")</f>
        <v>#REF!</v>
      </c>
      <c r="AD11" s="14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1" t="e">
        <f>IF(ISNA(VLOOKUP($B12,#REF!,AA$4,0))=FALSE,VLOOKUP($B12,#REF!,AA$4,0),"")</f>
        <v>#REF!</v>
      </c>
      <c r="AB12" s="142" t="e">
        <f>IF(ISNA(VLOOKUP($B12,#REF!,AB$4,0))=FALSE,VLOOKUP($B12,#REF!,AB$4,0),"")</f>
        <v>#REF!</v>
      </c>
      <c r="AC12" s="142" t="e">
        <f>IF(ISNA(VLOOKUP($B12,#REF!,AC$4,0))=FALSE,VLOOKUP($B12,#REF!,AC$4,0),"")</f>
        <v>#REF!</v>
      </c>
      <c r="AD12" s="14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1" t="e">
        <f>IF(ISNA(VLOOKUP($B13,#REF!,AA$4,0))=FALSE,VLOOKUP($B13,#REF!,AA$4,0),"")</f>
        <v>#REF!</v>
      </c>
      <c r="AB13" s="142" t="e">
        <f>IF(ISNA(VLOOKUP($B13,#REF!,AB$4,0))=FALSE,VLOOKUP($B13,#REF!,AB$4,0),"")</f>
        <v>#REF!</v>
      </c>
      <c r="AC13" s="142" t="e">
        <f>IF(ISNA(VLOOKUP($B13,#REF!,AC$4,0))=FALSE,VLOOKUP($B13,#REF!,AC$4,0),"")</f>
        <v>#REF!</v>
      </c>
      <c r="AD13" s="14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1" t="e">
        <f>IF(ISNA(VLOOKUP($B14,#REF!,AA$4,0))=FALSE,VLOOKUP($B14,#REF!,AA$4,0),"")</f>
        <v>#REF!</v>
      </c>
      <c r="AB14" s="142" t="e">
        <f>IF(ISNA(VLOOKUP($B14,#REF!,AB$4,0))=FALSE,VLOOKUP($B14,#REF!,AB$4,0),"")</f>
        <v>#REF!</v>
      </c>
      <c r="AC14" s="142" t="e">
        <f>IF(ISNA(VLOOKUP($B14,#REF!,AC$4,0))=FALSE,VLOOKUP($B14,#REF!,AC$4,0),"")</f>
        <v>#REF!</v>
      </c>
      <c r="AD14" s="14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1" t="e">
        <f>IF(ISNA(VLOOKUP($B15,#REF!,AA$4,0))=FALSE,VLOOKUP($B15,#REF!,AA$4,0),"")</f>
        <v>#REF!</v>
      </c>
      <c r="AB15" s="142" t="e">
        <f>IF(ISNA(VLOOKUP($B15,#REF!,AB$4,0))=FALSE,VLOOKUP($B15,#REF!,AB$4,0),"")</f>
        <v>#REF!</v>
      </c>
      <c r="AC15" s="142" t="e">
        <f>IF(ISNA(VLOOKUP($B15,#REF!,AC$4,0))=FALSE,VLOOKUP($B15,#REF!,AC$4,0),"")</f>
        <v>#REF!</v>
      </c>
      <c r="AD15" s="14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1" t="e">
        <f>IF(ISNA(VLOOKUP($B16,#REF!,AA$4,0))=FALSE,VLOOKUP($B16,#REF!,AA$4,0),"")</f>
        <v>#REF!</v>
      </c>
      <c r="AB16" s="142" t="e">
        <f>IF(ISNA(VLOOKUP($B16,#REF!,AB$4,0))=FALSE,VLOOKUP($B16,#REF!,AB$4,0),"")</f>
        <v>#REF!</v>
      </c>
      <c r="AC16" s="142" t="e">
        <f>IF(ISNA(VLOOKUP($B16,#REF!,AC$4,0))=FALSE,VLOOKUP($B16,#REF!,AC$4,0),"")</f>
        <v>#REF!</v>
      </c>
      <c r="AD16" s="14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1" t="e">
        <f>IF(ISNA(VLOOKUP($B17,#REF!,AA$4,0))=FALSE,VLOOKUP($B17,#REF!,AA$4,0),"")</f>
        <v>#REF!</v>
      </c>
      <c r="AB17" s="142" t="e">
        <f>IF(ISNA(VLOOKUP($B17,#REF!,AB$4,0))=FALSE,VLOOKUP($B17,#REF!,AB$4,0),"")</f>
        <v>#REF!</v>
      </c>
      <c r="AC17" s="142" t="e">
        <f>IF(ISNA(VLOOKUP($B17,#REF!,AC$4,0))=FALSE,VLOOKUP($B17,#REF!,AC$4,0),"")</f>
        <v>#REF!</v>
      </c>
      <c r="AD17" s="14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1" t="e">
        <f>IF(ISNA(VLOOKUP($B18,#REF!,AA$4,0))=FALSE,VLOOKUP($B18,#REF!,AA$4,0),"")</f>
        <v>#REF!</v>
      </c>
      <c r="AB18" s="142" t="e">
        <f>IF(ISNA(VLOOKUP($B18,#REF!,AB$4,0))=FALSE,VLOOKUP($B18,#REF!,AB$4,0),"")</f>
        <v>#REF!</v>
      </c>
      <c r="AC18" s="142" t="e">
        <f>IF(ISNA(VLOOKUP($B18,#REF!,AC$4,0))=FALSE,VLOOKUP($B18,#REF!,AC$4,0),"")</f>
        <v>#REF!</v>
      </c>
      <c r="AD18" s="14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1" t="e">
        <f>IF(ISNA(VLOOKUP($B19,#REF!,AA$4,0))=FALSE,VLOOKUP($B19,#REF!,AA$4,0),"")</f>
        <v>#REF!</v>
      </c>
      <c r="AB19" s="142" t="e">
        <f>IF(ISNA(VLOOKUP($B19,#REF!,AB$4,0))=FALSE,VLOOKUP($B19,#REF!,AB$4,0),"")</f>
        <v>#REF!</v>
      </c>
      <c r="AC19" s="142" t="e">
        <f>IF(ISNA(VLOOKUP($B19,#REF!,AC$4,0))=FALSE,VLOOKUP($B19,#REF!,AC$4,0),"")</f>
        <v>#REF!</v>
      </c>
      <c r="AD19" s="14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1" t="e">
        <f>IF(ISNA(VLOOKUP($B20,#REF!,AA$4,0))=FALSE,VLOOKUP($B20,#REF!,AA$4,0),"")</f>
        <v>#REF!</v>
      </c>
      <c r="AB20" s="142" t="e">
        <f>IF(ISNA(VLOOKUP($B20,#REF!,AB$4,0))=FALSE,VLOOKUP($B20,#REF!,AB$4,0),"")</f>
        <v>#REF!</v>
      </c>
      <c r="AC20" s="142" t="e">
        <f>IF(ISNA(VLOOKUP($B20,#REF!,AC$4,0))=FALSE,VLOOKUP($B20,#REF!,AC$4,0),"")</f>
        <v>#REF!</v>
      </c>
      <c r="AD20" s="14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1" t="e">
        <f>IF(ISNA(VLOOKUP($B21,#REF!,AA$4,0))=FALSE,VLOOKUP($B21,#REF!,AA$4,0),"")</f>
        <v>#REF!</v>
      </c>
      <c r="AB21" s="142" t="e">
        <f>IF(ISNA(VLOOKUP($B21,#REF!,AB$4,0))=FALSE,VLOOKUP($B21,#REF!,AB$4,0),"")</f>
        <v>#REF!</v>
      </c>
      <c r="AC21" s="142" t="e">
        <f>IF(ISNA(VLOOKUP($B21,#REF!,AC$4,0))=FALSE,VLOOKUP($B21,#REF!,AC$4,0),"")</f>
        <v>#REF!</v>
      </c>
      <c r="AD21" s="14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1" t="e">
        <f>IF(ISNA(VLOOKUP($B22,#REF!,AA$4,0))=FALSE,VLOOKUP($B22,#REF!,AA$4,0),"")</f>
        <v>#REF!</v>
      </c>
      <c r="AB22" s="142" t="e">
        <f>IF(ISNA(VLOOKUP($B22,#REF!,AB$4,0))=FALSE,VLOOKUP($B22,#REF!,AB$4,0),"")</f>
        <v>#REF!</v>
      </c>
      <c r="AC22" s="142" t="e">
        <f>IF(ISNA(VLOOKUP($B22,#REF!,AC$4,0))=FALSE,VLOOKUP($B22,#REF!,AC$4,0),"")</f>
        <v>#REF!</v>
      </c>
      <c r="AD22" s="14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4" t="e">
        <f>IF(ISNA(VLOOKUP($B23,#REF!,AA$4,0))=FALSE,VLOOKUP($B23,#REF!,AA$4,0),"")</f>
        <v>#REF!</v>
      </c>
      <c r="AB23" s="145" t="e">
        <f>IF(ISNA(VLOOKUP($B23,#REF!,AB$4,0))=FALSE,VLOOKUP($B23,#REF!,AB$4,0),"")</f>
        <v>#REF!</v>
      </c>
      <c r="AC23" s="145" t="e">
        <f>IF(ISNA(VLOOKUP($B23,#REF!,AC$4,0))=FALSE,VLOOKUP($B23,#REF!,AC$4,0),"")</f>
        <v>#REF!</v>
      </c>
      <c r="AD23" s="146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0" t="s">
        <v>30</v>
      </c>
      <c r="T24" s="100"/>
      <c r="U24" s="100"/>
      <c r="V24" s="100"/>
      <c r="W24" s="100"/>
      <c r="X24" s="100"/>
      <c r="Y24" s="100"/>
      <c r="Z24" s="100"/>
      <c r="AA24" s="10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0" t="s">
        <v>22</v>
      </c>
      <c r="L25" s="100"/>
      <c r="M25" s="100"/>
      <c r="N25" s="100"/>
      <c r="O25" s="100"/>
      <c r="P25" s="100"/>
      <c r="Q25" s="100"/>
      <c r="R25" s="100"/>
      <c r="T25" s="21"/>
      <c r="U25" s="21"/>
      <c r="V25" s="100" t="s">
        <v>23</v>
      </c>
      <c r="W25" s="100"/>
      <c r="X25" s="100"/>
      <c r="Y25" s="100"/>
      <c r="Z25" s="100"/>
      <c r="AA25" s="10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0" t="s">
        <v>24</v>
      </c>
      <c r="L26" s="100"/>
      <c r="M26" s="100"/>
      <c r="N26" s="100"/>
      <c r="O26" s="100"/>
      <c r="P26" s="100"/>
      <c r="Q26" s="100"/>
      <c r="R26" s="100"/>
      <c r="S26" s="30"/>
      <c r="T26" s="30"/>
      <c r="U26" s="30"/>
      <c r="V26" s="100" t="s">
        <v>24</v>
      </c>
      <c r="W26" s="100"/>
      <c r="X26" s="100"/>
      <c r="Y26" s="100"/>
      <c r="Z26" s="100"/>
      <c r="AA26" s="10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7" t="e">
        <f>IF(ISNA(VLOOKUP($B32,#REF!,AA$4,0))=FALSE,VLOOKUP($B32,#REF!,AA$4,0),"")</f>
        <v>#REF!</v>
      </c>
      <c r="AB32" s="148" t="e">
        <f>IF(ISNA(VLOOKUP($B32,#REF!,AB$4,0))=FALSE,VLOOKUP($B32,#REF!,AB$4,0),"")</f>
        <v>#REF!</v>
      </c>
      <c r="AC32" s="148" t="e">
        <f>IF(ISNA(VLOOKUP($B32,#REF!,AC$4,0))=FALSE,VLOOKUP($B32,#REF!,AC$4,0),"")</f>
        <v>#REF!</v>
      </c>
      <c r="AD32" s="149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1" t="e">
        <f>IF(ISNA(VLOOKUP($B33,#REF!,AA$4,0))=FALSE,VLOOKUP($B33,#REF!,AA$4,0),"")</f>
        <v>#REF!</v>
      </c>
      <c r="AB33" s="142" t="e">
        <f>IF(ISNA(VLOOKUP($B33,#REF!,AB$4,0))=FALSE,VLOOKUP($B33,#REF!,AB$4,0),"")</f>
        <v>#REF!</v>
      </c>
      <c r="AC33" s="142" t="e">
        <f>IF(ISNA(VLOOKUP($B33,#REF!,AC$4,0))=FALSE,VLOOKUP($B33,#REF!,AC$4,0),"")</f>
        <v>#REF!</v>
      </c>
      <c r="AD33" s="14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1" t="e">
        <f>IF(ISNA(VLOOKUP($B34,#REF!,AA$4,0))=FALSE,VLOOKUP($B34,#REF!,AA$4,0),"")</f>
        <v>#REF!</v>
      </c>
      <c r="AB34" s="142" t="e">
        <f>IF(ISNA(VLOOKUP($B34,#REF!,AB$4,0))=FALSE,VLOOKUP($B34,#REF!,AB$4,0),"")</f>
        <v>#REF!</v>
      </c>
      <c r="AC34" s="142" t="e">
        <f>IF(ISNA(VLOOKUP($B34,#REF!,AC$4,0))=FALSE,VLOOKUP($B34,#REF!,AC$4,0),"")</f>
        <v>#REF!</v>
      </c>
      <c r="AD34" s="14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1" t="e">
        <f>IF(ISNA(VLOOKUP($B35,#REF!,AA$4,0))=FALSE,VLOOKUP($B35,#REF!,AA$4,0),"")</f>
        <v>#REF!</v>
      </c>
      <c r="AB35" s="142" t="e">
        <f>IF(ISNA(VLOOKUP($B35,#REF!,AB$4,0))=FALSE,VLOOKUP($B35,#REF!,AB$4,0),"")</f>
        <v>#REF!</v>
      </c>
      <c r="AC35" s="142" t="e">
        <f>IF(ISNA(VLOOKUP($B35,#REF!,AC$4,0))=FALSE,VLOOKUP($B35,#REF!,AC$4,0),"")</f>
        <v>#REF!</v>
      </c>
      <c r="AD35" s="14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1" t="e">
        <f>IF(ISNA(VLOOKUP($B36,#REF!,AA$4,0))=FALSE,VLOOKUP($B36,#REF!,AA$4,0),"")</f>
        <v>#REF!</v>
      </c>
      <c r="AB36" s="142" t="e">
        <f>IF(ISNA(VLOOKUP($B36,#REF!,AB$4,0))=FALSE,VLOOKUP($B36,#REF!,AB$4,0),"")</f>
        <v>#REF!</v>
      </c>
      <c r="AC36" s="142" t="e">
        <f>IF(ISNA(VLOOKUP($B36,#REF!,AC$4,0))=FALSE,VLOOKUP($B36,#REF!,AC$4,0),"")</f>
        <v>#REF!</v>
      </c>
      <c r="AD36" s="14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1" t="e">
        <f>IF(ISNA(VLOOKUP($B37,#REF!,AA$4,0))=FALSE,VLOOKUP($B37,#REF!,AA$4,0),"")</f>
        <v>#REF!</v>
      </c>
      <c r="AB37" s="142" t="e">
        <f>IF(ISNA(VLOOKUP($B37,#REF!,AB$4,0))=FALSE,VLOOKUP($B37,#REF!,AB$4,0),"")</f>
        <v>#REF!</v>
      </c>
      <c r="AC37" s="142" t="e">
        <f>IF(ISNA(VLOOKUP($B37,#REF!,AC$4,0))=FALSE,VLOOKUP($B37,#REF!,AC$4,0),"")</f>
        <v>#REF!</v>
      </c>
      <c r="AD37" s="14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1" t="e">
        <f>IF(ISNA(VLOOKUP($B38,#REF!,AA$4,0))=FALSE,VLOOKUP($B38,#REF!,AA$4,0),"")</f>
        <v>#REF!</v>
      </c>
      <c r="AB38" s="142" t="e">
        <f>IF(ISNA(VLOOKUP($B38,#REF!,AB$4,0))=FALSE,VLOOKUP($B38,#REF!,AB$4,0),"")</f>
        <v>#REF!</v>
      </c>
      <c r="AC38" s="142" t="e">
        <f>IF(ISNA(VLOOKUP($B38,#REF!,AC$4,0))=FALSE,VLOOKUP($B38,#REF!,AC$4,0),"")</f>
        <v>#REF!</v>
      </c>
      <c r="AD38" s="14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1" t="e">
        <f>IF(ISNA(VLOOKUP($B39,#REF!,AA$4,0))=FALSE,VLOOKUP($B39,#REF!,AA$4,0),"")</f>
        <v>#REF!</v>
      </c>
      <c r="AB39" s="142" t="e">
        <f>IF(ISNA(VLOOKUP($B39,#REF!,AB$4,0))=FALSE,VLOOKUP($B39,#REF!,AB$4,0),"")</f>
        <v>#REF!</v>
      </c>
      <c r="AC39" s="142" t="e">
        <f>IF(ISNA(VLOOKUP($B39,#REF!,AC$4,0))=FALSE,VLOOKUP($B39,#REF!,AC$4,0),"")</f>
        <v>#REF!</v>
      </c>
      <c r="AD39" s="14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1" t="e">
        <f>IF(ISNA(VLOOKUP($B40,#REF!,AA$4,0))=FALSE,VLOOKUP($B40,#REF!,AA$4,0),"")</f>
        <v>#REF!</v>
      </c>
      <c r="AB40" s="142" t="e">
        <f>IF(ISNA(VLOOKUP($B40,#REF!,AB$4,0))=FALSE,VLOOKUP($B40,#REF!,AB$4,0),"")</f>
        <v>#REF!</v>
      </c>
      <c r="AC40" s="142" t="e">
        <f>IF(ISNA(VLOOKUP($B40,#REF!,AC$4,0))=FALSE,VLOOKUP($B40,#REF!,AC$4,0),"")</f>
        <v>#REF!</v>
      </c>
      <c r="AD40" s="14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1" t="e">
        <f>IF(ISNA(VLOOKUP($B41,#REF!,AA$4,0))=FALSE,VLOOKUP($B41,#REF!,AA$4,0),"")</f>
        <v>#REF!</v>
      </c>
      <c r="AB41" s="142" t="e">
        <f>IF(ISNA(VLOOKUP($B41,#REF!,AB$4,0))=FALSE,VLOOKUP($B41,#REF!,AB$4,0),"")</f>
        <v>#REF!</v>
      </c>
      <c r="AC41" s="142" t="e">
        <f>IF(ISNA(VLOOKUP($B41,#REF!,AC$4,0))=FALSE,VLOOKUP($B41,#REF!,AC$4,0),"")</f>
        <v>#REF!</v>
      </c>
      <c r="AD41" s="14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1" t="e">
        <f>IF(ISNA(VLOOKUP($B42,#REF!,AA$4,0))=FALSE,VLOOKUP($B42,#REF!,AA$4,0),"")</f>
        <v>#REF!</v>
      </c>
      <c r="AB42" s="142" t="e">
        <f>IF(ISNA(VLOOKUP($B42,#REF!,AB$4,0))=FALSE,VLOOKUP($B42,#REF!,AB$4,0),"")</f>
        <v>#REF!</v>
      </c>
      <c r="AC42" s="142" t="e">
        <f>IF(ISNA(VLOOKUP($B42,#REF!,AC$4,0))=FALSE,VLOOKUP($B42,#REF!,AC$4,0),"")</f>
        <v>#REF!</v>
      </c>
      <c r="AD42" s="14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1" t="e">
        <f>IF(ISNA(VLOOKUP($B43,#REF!,AA$4,0))=FALSE,VLOOKUP($B43,#REF!,AA$4,0),"")</f>
        <v>#REF!</v>
      </c>
      <c r="AB43" s="142" t="e">
        <f>IF(ISNA(VLOOKUP($B43,#REF!,AB$4,0))=FALSE,VLOOKUP($B43,#REF!,AB$4,0),"")</f>
        <v>#REF!</v>
      </c>
      <c r="AC43" s="142" t="e">
        <f>IF(ISNA(VLOOKUP($B43,#REF!,AC$4,0))=FALSE,VLOOKUP($B43,#REF!,AC$4,0),"")</f>
        <v>#REF!</v>
      </c>
      <c r="AD43" s="14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1" t="e">
        <f>IF(ISNA(VLOOKUP($B44,#REF!,AA$4,0))=FALSE,VLOOKUP($B44,#REF!,AA$4,0),"")</f>
        <v>#REF!</v>
      </c>
      <c r="AB44" s="142" t="e">
        <f>IF(ISNA(VLOOKUP($B44,#REF!,AB$4,0))=FALSE,VLOOKUP($B44,#REF!,AB$4,0),"")</f>
        <v>#REF!</v>
      </c>
      <c r="AC44" s="142" t="e">
        <f>IF(ISNA(VLOOKUP($B44,#REF!,AC$4,0))=FALSE,VLOOKUP($B44,#REF!,AC$4,0),"")</f>
        <v>#REF!</v>
      </c>
      <c r="AD44" s="14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1" t="e">
        <f>IF(ISNA(VLOOKUP($B45,#REF!,AA$4,0))=FALSE,VLOOKUP($B45,#REF!,AA$4,0),"")</f>
        <v>#REF!</v>
      </c>
      <c r="AB45" s="142" t="e">
        <f>IF(ISNA(VLOOKUP($B45,#REF!,AB$4,0))=FALSE,VLOOKUP($B45,#REF!,AB$4,0),"")</f>
        <v>#REF!</v>
      </c>
      <c r="AC45" s="142" t="e">
        <f>IF(ISNA(VLOOKUP($B45,#REF!,AC$4,0))=FALSE,VLOOKUP($B45,#REF!,AC$4,0),"")</f>
        <v>#REF!</v>
      </c>
      <c r="AD45" s="14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4" t="e">
        <f>IF(ISNA(VLOOKUP($B46,#REF!,AA$4,0))=FALSE,VLOOKUP($B46,#REF!,AA$4,0),"")</f>
        <v>#REF!</v>
      </c>
      <c r="AB46" s="145" t="e">
        <f>IF(ISNA(VLOOKUP($B46,#REF!,AB$4,0))=FALSE,VLOOKUP($B46,#REF!,AB$4,0),"")</f>
        <v>#REF!</v>
      </c>
      <c r="AC46" s="145" t="e">
        <f>IF(ISNA(VLOOKUP($B46,#REF!,AC$4,0))=FALSE,VLOOKUP($B46,#REF!,AC$4,0),"")</f>
        <v>#REF!</v>
      </c>
      <c r="AD46" s="146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0" t="s">
        <v>30</v>
      </c>
      <c r="T47" s="100"/>
      <c r="U47" s="100"/>
      <c r="V47" s="100"/>
      <c r="W47" s="100"/>
      <c r="X47" s="100"/>
      <c r="Y47" s="100"/>
      <c r="Z47" s="100"/>
      <c r="AA47" s="10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0" t="s">
        <v>22</v>
      </c>
      <c r="L48" s="100"/>
      <c r="M48" s="100"/>
      <c r="N48" s="100"/>
      <c r="O48" s="100"/>
      <c r="P48" s="100"/>
      <c r="Q48" s="100"/>
      <c r="R48" s="100"/>
      <c r="T48" s="21"/>
      <c r="U48" s="21"/>
      <c r="V48" s="100" t="s">
        <v>23</v>
      </c>
      <c r="W48" s="100"/>
      <c r="X48" s="100"/>
      <c r="Y48" s="100"/>
      <c r="Z48" s="100"/>
      <c r="AA48" s="10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0" t="s">
        <v>24</v>
      </c>
      <c r="L49" s="100"/>
      <c r="M49" s="100"/>
      <c r="N49" s="100"/>
      <c r="O49" s="100"/>
      <c r="P49" s="100"/>
      <c r="Q49" s="100"/>
      <c r="R49" s="100"/>
      <c r="S49" s="30"/>
      <c r="T49" s="30"/>
      <c r="U49" s="30"/>
      <c r="V49" s="100" t="s">
        <v>24</v>
      </c>
      <c r="W49" s="100"/>
      <c r="X49" s="100"/>
      <c r="Y49" s="100"/>
      <c r="Z49" s="100"/>
      <c r="AA49" s="10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3"/>
      <c r="AB55" s="114"/>
      <c r="AC55" s="114"/>
      <c r="AD55" s="11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1"/>
      <c r="AB56" s="102"/>
      <c r="AC56" s="102"/>
      <c r="AD56" s="103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1"/>
      <c r="AB57" s="102"/>
      <c r="AC57" s="102"/>
      <c r="AD57" s="103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1"/>
      <c r="AB58" s="102"/>
      <c r="AC58" s="102"/>
      <c r="AD58" s="103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1"/>
      <c r="AB59" s="102"/>
      <c r="AC59" s="102"/>
      <c r="AD59" s="103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1"/>
      <c r="AB60" s="102"/>
      <c r="AC60" s="102"/>
      <c r="AD60" s="103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1"/>
      <c r="AB61" s="102"/>
      <c r="AC61" s="102"/>
      <c r="AD61" s="103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1"/>
      <c r="AB62" s="102"/>
      <c r="AC62" s="102"/>
      <c r="AD62" s="103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1"/>
      <c r="AB63" s="102"/>
      <c r="AC63" s="102"/>
      <c r="AD63" s="103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1"/>
      <c r="AB64" s="102"/>
      <c r="AC64" s="102"/>
      <c r="AD64" s="103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1"/>
      <c r="AB65" s="102"/>
      <c r="AC65" s="102"/>
      <c r="AD65" s="103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1"/>
      <c r="AB66" s="102"/>
      <c r="AC66" s="102"/>
      <c r="AD66" s="103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1"/>
      <c r="AB67" s="102"/>
      <c r="AC67" s="102"/>
      <c r="AD67" s="103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1"/>
      <c r="AB68" s="102"/>
      <c r="AC68" s="102"/>
      <c r="AD68" s="103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0"/>
      <c r="AB69" s="111"/>
      <c r="AC69" s="111"/>
      <c r="AD69" s="112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0" t="s">
        <v>30</v>
      </c>
      <c r="T70" s="100"/>
      <c r="U70" s="100"/>
      <c r="V70" s="100"/>
      <c r="W70" s="100"/>
      <c r="X70" s="100"/>
      <c r="Y70" s="100"/>
      <c r="Z70" s="100"/>
      <c r="AA70" s="10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0" t="s">
        <v>22</v>
      </c>
      <c r="L71" s="100"/>
      <c r="M71" s="100"/>
      <c r="N71" s="100"/>
      <c r="O71" s="100"/>
      <c r="P71" s="100"/>
      <c r="Q71" s="100"/>
      <c r="R71" s="100"/>
      <c r="T71" s="21"/>
      <c r="U71" s="21"/>
      <c r="V71" s="100" t="s">
        <v>23</v>
      </c>
      <c r="W71" s="100"/>
      <c r="X71" s="100"/>
      <c r="Y71" s="100"/>
      <c r="Z71" s="100"/>
      <c r="AA71" s="10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0" t="s">
        <v>24</v>
      </c>
      <c r="L72" s="100"/>
      <c r="M72" s="100"/>
      <c r="N72" s="100"/>
      <c r="O72" s="100"/>
      <c r="P72" s="100"/>
      <c r="Q72" s="100"/>
      <c r="R72" s="100"/>
      <c r="S72" s="30"/>
      <c r="T72" s="30"/>
      <c r="U72" s="30"/>
      <c r="V72" s="100" t="s">
        <v>24</v>
      </c>
      <c r="W72" s="100"/>
      <c r="X72" s="100"/>
      <c r="Y72" s="100"/>
      <c r="Z72" s="100"/>
      <c r="AA72" s="10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3"/>
      <c r="AB78" s="114"/>
      <c r="AC78" s="114"/>
      <c r="AD78" s="11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1"/>
      <c r="AB79" s="102"/>
      <c r="AC79" s="102"/>
      <c r="AD79" s="103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1"/>
      <c r="AB80" s="102"/>
      <c r="AC80" s="102"/>
      <c r="AD80" s="103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1"/>
      <c r="AB81" s="102"/>
      <c r="AC81" s="102"/>
      <c r="AD81" s="103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1"/>
      <c r="AB82" s="102"/>
      <c r="AC82" s="102"/>
      <c r="AD82" s="103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1"/>
      <c r="AB83" s="102"/>
      <c r="AC83" s="102"/>
      <c r="AD83" s="103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1"/>
      <c r="AB84" s="102"/>
      <c r="AC84" s="102"/>
      <c r="AD84" s="103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1"/>
      <c r="AB85" s="102"/>
      <c r="AC85" s="102"/>
      <c r="AD85" s="103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1"/>
      <c r="AB86" s="102"/>
      <c r="AC86" s="102"/>
      <c r="AD86" s="103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1"/>
      <c r="AB87" s="102"/>
      <c r="AC87" s="102"/>
      <c r="AD87" s="103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1"/>
      <c r="AB88" s="102"/>
      <c r="AC88" s="102"/>
      <c r="AD88" s="103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1"/>
      <c r="AB89" s="102"/>
      <c r="AC89" s="102"/>
      <c r="AD89" s="103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1"/>
      <c r="AB90" s="102"/>
      <c r="AC90" s="102"/>
      <c r="AD90" s="103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1"/>
      <c r="AB91" s="102"/>
      <c r="AC91" s="102"/>
      <c r="AD91" s="103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0"/>
      <c r="AB92" s="111"/>
      <c r="AC92" s="111"/>
      <c r="AD92" s="112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0" t="s">
        <v>30</v>
      </c>
      <c r="T93" s="100"/>
      <c r="U93" s="100"/>
      <c r="V93" s="100"/>
      <c r="W93" s="100"/>
      <c r="X93" s="100"/>
      <c r="Y93" s="100"/>
      <c r="Z93" s="100"/>
      <c r="AA93" s="10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0" t="s">
        <v>22</v>
      </c>
      <c r="L94" s="100"/>
      <c r="M94" s="100"/>
      <c r="N94" s="100"/>
      <c r="O94" s="100"/>
      <c r="P94" s="100"/>
      <c r="Q94" s="100"/>
      <c r="R94" s="100"/>
      <c r="T94" s="21"/>
      <c r="U94" s="21"/>
      <c r="V94" s="100" t="s">
        <v>23</v>
      </c>
      <c r="W94" s="100"/>
      <c r="X94" s="100"/>
      <c r="Y94" s="100"/>
      <c r="Z94" s="100"/>
      <c r="AA94" s="10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0" t="s">
        <v>24</v>
      </c>
      <c r="L95" s="100"/>
      <c r="M95" s="100"/>
      <c r="N95" s="100"/>
      <c r="O95" s="100"/>
      <c r="P95" s="100"/>
      <c r="Q95" s="100"/>
      <c r="R95" s="100"/>
      <c r="S95" s="30"/>
      <c r="T95" s="30"/>
      <c r="U95" s="30"/>
      <c r="V95" s="100" t="s">
        <v>24</v>
      </c>
      <c r="W95" s="100"/>
      <c r="X95" s="100"/>
      <c r="Y95" s="100"/>
      <c r="Z95" s="100"/>
      <c r="AA95" s="10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6" t="s">
        <v>5</v>
      </c>
      <c r="B1" s="116"/>
      <c r="C1" s="116"/>
      <c r="D1" s="116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6" t="s">
        <v>6</v>
      </c>
      <c r="B2" s="116"/>
      <c r="C2" s="116"/>
      <c r="D2" s="116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5" t="s">
        <v>3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29" t="s">
        <v>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F5" s="46"/>
    </row>
    <row r="6" spans="1:32" s="11" customFormat="1" ht="17.25" customHeight="1">
      <c r="A6" s="117" t="s">
        <v>4</v>
      </c>
      <c r="B6" s="10"/>
      <c r="C6" s="120" t="s">
        <v>8</v>
      </c>
      <c r="D6" s="126" t="s">
        <v>9</v>
      </c>
      <c r="E6" s="107" t="s">
        <v>10</v>
      </c>
      <c r="F6" s="123" t="s">
        <v>11</v>
      </c>
      <c r="G6" s="120" t="s">
        <v>12</v>
      </c>
      <c r="H6" s="123" t="s">
        <v>13</v>
      </c>
      <c r="I6" s="106" t="s">
        <v>14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 t="s">
        <v>15</v>
      </c>
      <c r="Y6" s="106"/>
      <c r="Z6" s="106"/>
      <c r="AA6" s="132" t="s">
        <v>16</v>
      </c>
      <c r="AB6" s="133"/>
      <c r="AC6" s="133"/>
      <c r="AD6" s="134"/>
    </row>
    <row r="7" spans="1:32" s="11" customFormat="1" ht="63.75" customHeight="1">
      <c r="A7" s="118"/>
      <c r="B7" s="12"/>
      <c r="C7" s="121"/>
      <c r="D7" s="127"/>
      <c r="E7" s="108"/>
      <c r="F7" s="124"/>
      <c r="G7" s="121"/>
      <c r="H7" s="130"/>
      <c r="I7" s="13" t="s">
        <v>31</v>
      </c>
      <c r="J7" s="14" t="s">
        <v>34</v>
      </c>
      <c r="K7" s="104" t="s">
        <v>32</v>
      </c>
      <c r="L7" s="104"/>
      <c r="M7" s="104"/>
      <c r="N7" s="104"/>
      <c r="O7" s="104" t="s">
        <v>33</v>
      </c>
      <c r="P7" s="104"/>
      <c r="Q7" s="104"/>
      <c r="R7" s="104"/>
      <c r="S7" s="104" t="s">
        <v>35</v>
      </c>
      <c r="T7" s="104"/>
      <c r="U7" s="104"/>
      <c r="V7" s="104"/>
      <c r="W7" s="14" t="s">
        <v>36</v>
      </c>
      <c r="X7" s="14" t="s">
        <v>37</v>
      </c>
      <c r="Y7" s="14" t="s">
        <v>38</v>
      </c>
      <c r="Z7" s="14" t="s">
        <v>39</v>
      </c>
      <c r="AA7" s="135"/>
      <c r="AB7" s="136"/>
      <c r="AC7" s="136"/>
      <c r="AD7" s="137"/>
    </row>
    <row r="8" spans="1:32" s="18" customFormat="1" ht="21">
      <c r="A8" s="119"/>
      <c r="B8" s="15"/>
      <c r="C8" s="122"/>
      <c r="D8" s="128"/>
      <c r="E8" s="109"/>
      <c r="F8" s="125"/>
      <c r="G8" s="122"/>
      <c r="H8" s="13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8"/>
      <c r="AB8" s="139"/>
      <c r="AC8" s="139"/>
      <c r="AD8" s="14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7" t="e">
        <f>IF(ISNA(VLOOKUP($B9,#REF!,AA$4,0))=FALSE,VLOOKUP($B9,#REF!,AA$4,0),"")</f>
        <v>#REF!</v>
      </c>
      <c r="AB9" s="148" t="e">
        <f>IF(ISNA(VLOOKUP($B9,#REF!,AB$4,0))=FALSE,VLOOKUP($B9,#REF!,AB$4,0),"")</f>
        <v>#REF!</v>
      </c>
      <c r="AC9" s="148" t="e">
        <f>IF(ISNA(VLOOKUP($B9,#REF!,AC$4,0))=FALSE,VLOOKUP($B9,#REF!,AC$4,0),"")</f>
        <v>#REF!</v>
      </c>
      <c r="AD9" s="149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1" t="e">
        <f>IF(ISNA(VLOOKUP($B10,#REF!,AA$4,0))=FALSE,VLOOKUP($B10,#REF!,AA$4,0),"")</f>
        <v>#REF!</v>
      </c>
      <c r="AB10" s="142" t="e">
        <f>IF(ISNA(VLOOKUP($B10,#REF!,AB$4,0))=FALSE,VLOOKUP($B10,#REF!,AB$4,0),"")</f>
        <v>#REF!</v>
      </c>
      <c r="AC10" s="142" t="e">
        <f>IF(ISNA(VLOOKUP($B10,#REF!,AC$4,0))=FALSE,VLOOKUP($B10,#REF!,AC$4,0),"")</f>
        <v>#REF!</v>
      </c>
      <c r="AD10" s="14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1" t="e">
        <f>IF(ISNA(VLOOKUP($B11,#REF!,AA$4,0))=FALSE,VLOOKUP($B11,#REF!,AA$4,0),"")</f>
        <v>#REF!</v>
      </c>
      <c r="AB11" s="142" t="e">
        <f>IF(ISNA(VLOOKUP($B11,#REF!,AB$4,0))=FALSE,VLOOKUP($B11,#REF!,AB$4,0),"")</f>
        <v>#REF!</v>
      </c>
      <c r="AC11" s="142" t="e">
        <f>IF(ISNA(VLOOKUP($B11,#REF!,AC$4,0))=FALSE,VLOOKUP($B11,#REF!,AC$4,0),"")</f>
        <v>#REF!</v>
      </c>
      <c r="AD11" s="14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1" t="e">
        <f>IF(ISNA(VLOOKUP($B12,#REF!,AA$4,0))=FALSE,VLOOKUP($B12,#REF!,AA$4,0),"")</f>
        <v>#REF!</v>
      </c>
      <c r="AB12" s="142" t="e">
        <f>IF(ISNA(VLOOKUP($B12,#REF!,AB$4,0))=FALSE,VLOOKUP($B12,#REF!,AB$4,0),"")</f>
        <v>#REF!</v>
      </c>
      <c r="AC12" s="142" t="e">
        <f>IF(ISNA(VLOOKUP($B12,#REF!,AC$4,0))=FALSE,VLOOKUP($B12,#REF!,AC$4,0),"")</f>
        <v>#REF!</v>
      </c>
      <c r="AD12" s="14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1" t="e">
        <f>IF(ISNA(VLOOKUP($B13,#REF!,AA$4,0))=FALSE,VLOOKUP($B13,#REF!,AA$4,0),"")</f>
        <v>#REF!</v>
      </c>
      <c r="AB13" s="142" t="e">
        <f>IF(ISNA(VLOOKUP($B13,#REF!,AB$4,0))=FALSE,VLOOKUP($B13,#REF!,AB$4,0),"")</f>
        <v>#REF!</v>
      </c>
      <c r="AC13" s="142" t="e">
        <f>IF(ISNA(VLOOKUP($B13,#REF!,AC$4,0))=FALSE,VLOOKUP($B13,#REF!,AC$4,0),"")</f>
        <v>#REF!</v>
      </c>
      <c r="AD13" s="14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1" t="e">
        <f>IF(ISNA(VLOOKUP($B14,#REF!,AA$4,0))=FALSE,VLOOKUP($B14,#REF!,AA$4,0),"")</f>
        <v>#REF!</v>
      </c>
      <c r="AB14" s="142" t="e">
        <f>IF(ISNA(VLOOKUP($B14,#REF!,AB$4,0))=FALSE,VLOOKUP($B14,#REF!,AB$4,0),"")</f>
        <v>#REF!</v>
      </c>
      <c r="AC14" s="142" t="e">
        <f>IF(ISNA(VLOOKUP($B14,#REF!,AC$4,0))=FALSE,VLOOKUP($B14,#REF!,AC$4,0),"")</f>
        <v>#REF!</v>
      </c>
      <c r="AD14" s="14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1" t="e">
        <f>IF(ISNA(VLOOKUP($B15,#REF!,AA$4,0))=FALSE,VLOOKUP($B15,#REF!,AA$4,0),"")</f>
        <v>#REF!</v>
      </c>
      <c r="AB15" s="142" t="e">
        <f>IF(ISNA(VLOOKUP($B15,#REF!,AB$4,0))=FALSE,VLOOKUP($B15,#REF!,AB$4,0),"")</f>
        <v>#REF!</v>
      </c>
      <c r="AC15" s="142" t="e">
        <f>IF(ISNA(VLOOKUP($B15,#REF!,AC$4,0))=FALSE,VLOOKUP($B15,#REF!,AC$4,0),"")</f>
        <v>#REF!</v>
      </c>
      <c r="AD15" s="14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1" t="e">
        <f>IF(ISNA(VLOOKUP($B16,#REF!,AA$4,0))=FALSE,VLOOKUP($B16,#REF!,AA$4,0),"")</f>
        <v>#REF!</v>
      </c>
      <c r="AB16" s="142" t="e">
        <f>IF(ISNA(VLOOKUP($B16,#REF!,AB$4,0))=FALSE,VLOOKUP($B16,#REF!,AB$4,0),"")</f>
        <v>#REF!</v>
      </c>
      <c r="AC16" s="142" t="e">
        <f>IF(ISNA(VLOOKUP($B16,#REF!,AC$4,0))=FALSE,VLOOKUP($B16,#REF!,AC$4,0),"")</f>
        <v>#REF!</v>
      </c>
      <c r="AD16" s="14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1" t="e">
        <f>IF(ISNA(VLOOKUP($B17,#REF!,AA$4,0))=FALSE,VLOOKUP($B17,#REF!,AA$4,0),"")</f>
        <v>#REF!</v>
      </c>
      <c r="AB17" s="142" t="e">
        <f>IF(ISNA(VLOOKUP($B17,#REF!,AB$4,0))=FALSE,VLOOKUP($B17,#REF!,AB$4,0),"")</f>
        <v>#REF!</v>
      </c>
      <c r="AC17" s="142" t="e">
        <f>IF(ISNA(VLOOKUP($B17,#REF!,AC$4,0))=FALSE,VLOOKUP($B17,#REF!,AC$4,0),"")</f>
        <v>#REF!</v>
      </c>
      <c r="AD17" s="14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1" t="e">
        <f>IF(ISNA(VLOOKUP($B18,#REF!,AA$4,0))=FALSE,VLOOKUP($B18,#REF!,AA$4,0),"")</f>
        <v>#REF!</v>
      </c>
      <c r="AB18" s="142" t="e">
        <f>IF(ISNA(VLOOKUP($B18,#REF!,AB$4,0))=FALSE,VLOOKUP($B18,#REF!,AB$4,0),"")</f>
        <v>#REF!</v>
      </c>
      <c r="AC18" s="142" t="e">
        <f>IF(ISNA(VLOOKUP($B18,#REF!,AC$4,0))=FALSE,VLOOKUP($B18,#REF!,AC$4,0),"")</f>
        <v>#REF!</v>
      </c>
      <c r="AD18" s="14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1" t="e">
        <f>IF(ISNA(VLOOKUP($B19,#REF!,AA$4,0))=FALSE,VLOOKUP($B19,#REF!,AA$4,0),"")</f>
        <v>#REF!</v>
      </c>
      <c r="AB19" s="142" t="e">
        <f>IF(ISNA(VLOOKUP($B19,#REF!,AB$4,0))=FALSE,VLOOKUP($B19,#REF!,AB$4,0),"")</f>
        <v>#REF!</v>
      </c>
      <c r="AC19" s="142" t="e">
        <f>IF(ISNA(VLOOKUP($B19,#REF!,AC$4,0))=FALSE,VLOOKUP($B19,#REF!,AC$4,0),"")</f>
        <v>#REF!</v>
      </c>
      <c r="AD19" s="14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1" t="e">
        <f>IF(ISNA(VLOOKUP($B20,#REF!,AA$4,0))=FALSE,VLOOKUP($B20,#REF!,AA$4,0),"")</f>
        <v>#REF!</v>
      </c>
      <c r="AB20" s="142" t="e">
        <f>IF(ISNA(VLOOKUP($B20,#REF!,AB$4,0))=FALSE,VLOOKUP($B20,#REF!,AB$4,0),"")</f>
        <v>#REF!</v>
      </c>
      <c r="AC20" s="142" t="e">
        <f>IF(ISNA(VLOOKUP($B20,#REF!,AC$4,0))=FALSE,VLOOKUP($B20,#REF!,AC$4,0),"")</f>
        <v>#REF!</v>
      </c>
      <c r="AD20" s="14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1" t="e">
        <f>IF(ISNA(VLOOKUP($B21,#REF!,AA$4,0))=FALSE,VLOOKUP($B21,#REF!,AA$4,0),"")</f>
        <v>#REF!</v>
      </c>
      <c r="AB21" s="142" t="e">
        <f>IF(ISNA(VLOOKUP($B21,#REF!,AB$4,0))=FALSE,VLOOKUP($B21,#REF!,AB$4,0),"")</f>
        <v>#REF!</v>
      </c>
      <c r="AC21" s="142" t="e">
        <f>IF(ISNA(VLOOKUP($B21,#REF!,AC$4,0))=FALSE,VLOOKUP($B21,#REF!,AC$4,0),"")</f>
        <v>#REF!</v>
      </c>
      <c r="AD21" s="14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1" t="e">
        <f>IF(ISNA(VLOOKUP($B22,#REF!,AA$4,0))=FALSE,VLOOKUP($B22,#REF!,AA$4,0),"")</f>
        <v>#REF!</v>
      </c>
      <c r="AB22" s="142" t="e">
        <f>IF(ISNA(VLOOKUP($B22,#REF!,AB$4,0))=FALSE,VLOOKUP($B22,#REF!,AB$4,0),"")</f>
        <v>#REF!</v>
      </c>
      <c r="AC22" s="142" t="e">
        <f>IF(ISNA(VLOOKUP($B22,#REF!,AC$4,0))=FALSE,VLOOKUP($B22,#REF!,AC$4,0),"")</f>
        <v>#REF!</v>
      </c>
      <c r="AD22" s="14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4" t="e">
        <f>IF(ISNA(VLOOKUP($B23,#REF!,AA$4,0))=FALSE,VLOOKUP($B23,#REF!,AA$4,0),"")</f>
        <v>#REF!</v>
      </c>
      <c r="AB23" s="145" t="e">
        <f>IF(ISNA(VLOOKUP($B23,#REF!,AB$4,0))=FALSE,VLOOKUP($B23,#REF!,AB$4,0),"")</f>
        <v>#REF!</v>
      </c>
      <c r="AC23" s="145" t="e">
        <f>IF(ISNA(VLOOKUP($B23,#REF!,AC$4,0))=FALSE,VLOOKUP($B23,#REF!,AC$4,0),"")</f>
        <v>#REF!</v>
      </c>
      <c r="AD23" s="146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0" t="s">
        <v>30</v>
      </c>
      <c r="T24" s="100"/>
      <c r="U24" s="100"/>
      <c r="V24" s="100"/>
      <c r="W24" s="100"/>
      <c r="X24" s="100"/>
      <c r="Y24" s="100"/>
      <c r="Z24" s="100"/>
      <c r="AA24" s="10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0" t="s">
        <v>22</v>
      </c>
      <c r="L25" s="100"/>
      <c r="M25" s="100"/>
      <c r="N25" s="100"/>
      <c r="O25" s="100"/>
      <c r="P25" s="100"/>
      <c r="Q25" s="100"/>
      <c r="R25" s="100"/>
      <c r="T25" s="21"/>
      <c r="U25" s="21"/>
      <c r="V25" s="100" t="s">
        <v>23</v>
      </c>
      <c r="W25" s="100"/>
      <c r="X25" s="100"/>
      <c r="Y25" s="100"/>
      <c r="Z25" s="100"/>
      <c r="AA25" s="10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0" t="s">
        <v>24</v>
      </c>
      <c r="L26" s="100"/>
      <c r="M26" s="100"/>
      <c r="N26" s="100"/>
      <c r="O26" s="100"/>
      <c r="P26" s="100"/>
      <c r="Q26" s="100"/>
      <c r="R26" s="100"/>
      <c r="S26" s="30"/>
      <c r="T26" s="30"/>
      <c r="U26" s="30"/>
      <c r="V26" s="100" t="s">
        <v>24</v>
      </c>
      <c r="W26" s="100"/>
      <c r="X26" s="100"/>
      <c r="Y26" s="100"/>
      <c r="Z26" s="100"/>
      <c r="AA26" s="10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7" t="e">
        <f>IF(ISNA(VLOOKUP($B32,#REF!,AA$4,0))=FALSE,VLOOKUP($B32,#REF!,AA$4,0),"")</f>
        <v>#REF!</v>
      </c>
      <c r="AB32" s="148" t="e">
        <f>IF(ISNA(VLOOKUP($B32,#REF!,AB$4,0))=FALSE,VLOOKUP($B32,#REF!,AB$4,0),"")</f>
        <v>#REF!</v>
      </c>
      <c r="AC32" s="148" t="e">
        <f>IF(ISNA(VLOOKUP($B32,#REF!,AC$4,0))=FALSE,VLOOKUP($B32,#REF!,AC$4,0),"")</f>
        <v>#REF!</v>
      </c>
      <c r="AD32" s="149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1" t="e">
        <f>IF(ISNA(VLOOKUP($B33,#REF!,AA$4,0))=FALSE,VLOOKUP($B33,#REF!,AA$4,0),"")</f>
        <v>#REF!</v>
      </c>
      <c r="AB33" s="142" t="e">
        <f>IF(ISNA(VLOOKUP($B33,#REF!,AB$4,0))=FALSE,VLOOKUP($B33,#REF!,AB$4,0),"")</f>
        <v>#REF!</v>
      </c>
      <c r="AC33" s="142" t="e">
        <f>IF(ISNA(VLOOKUP($B33,#REF!,AC$4,0))=FALSE,VLOOKUP($B33,#REF!,AC$4,0),"")</f>
        <v>#REF!</v>
      </c>
      <c r="AD33" s="14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1" t="e">
        <f>IF(ISNA(VLOOKUP($B34,#REF!,AA$4,0))=FALSE,VLOOKUP($B34,#REF!,AA$4,0),"")</f>
        <v>#REF!</v>
      </c>
      <c r="AB34" s="142" t="e">
        <f>IF(ISNA(VLOOKUP($B34,#REF!,AB$4,0))=FALSE,VLOOKUP($B34,#REF!,AB$4,0),"")</f>
        <v>#REF!</v>
      </c>
      <c r="AC34" s="142" t="e">
        <f>IF(ISNA(VLOOKUP($B34,#REF!,AC$4,0))=FALSE,VLOOKUP($B34,#REF!,AC$4,0),"")</f>
        <v>#REF!</v>
      </c>
      <c r="AD34" s="14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1" t="e">
        <f>IF(ISNA(VLOOKUP($B35,#REF!,AA$4,0))=FALSE,VLOOKUP($B35,#REF!,AA$4,0),"")</f>
        <v>#REF!</v>
      </c>
      <c r="AB35" s="142" t="e">
        <f>IF(ISNA(VLOOKUP($B35,#REF!,AB$4,0))=FALSE,VLOOKUP($B35,#REF!,AB$4,0),"")</f>
        <v>#REF!</v>
      </c>
      <c r="AC35" s="142" t="e">
        <f>IF(ISNA(VLOOKUP($B35,#REF!,AC$4,0))=FALSE,VLOOKUP($B35,#REF!,AC$4,0),"")</f>
        <v>#REF!</v>
      </c>
      <c r="AD35" s="14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1" t="e">
        <f>IF(ISNA(VLOOKUP($B36,#REF!,AA$4,0))=FALSE,VLOOKUP($B36,#REF!,AA$4,0),"")</f>
        <v>#REF!</v>
      </c>
      <c r="AB36" s="142" t="e">
        <f>IF(ISNA(VLOOKUP($B36,#REF!,AB$4,0))=FALSE,VLOOKUP($B36,#REF!,AB$4,0),"")</f>
        <v>#REF!</v>
      </c>
      <c r="AC36" s="142" t="e">
        <f>IF(ISNA(VLOOKUP($B36,#REF!,AC$4,0))=FALSE,VLOOKUP($B36,#REF!,AC$4,0),"")</f>
        <v>#REF!</v>
      </c>
      <c r="AD36" s="14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1" t="e">
        <f>IF(ISNA(VLOOKUP($B37,#REF!,AA$4,0))=FALSE,VLOOKUP($B37,#REF!,AA$4,0),"")</f>
        <v>#REF!</v>
      </c>
      <c r="AB37" s="142" t="e">
        <f>IF(ISNA(VLOOKUP($B37,#REF!,AB$4,0))=FALSE,VLOOKUP($B37,#REF!,AB$4,0),"")</f>
        <v>#REF!</v>
      </c>
      <c r="AC37" s="142" t="e">
        <f>IF(ISNA(VLOOKUP($B37,#REF!,AC$4,0))=FALSE,VLOOKUP($B37,#REF!,AC$4,0),"")</f>
        <v>#REF!</v>
      </c>
      <c r="AD37" s="14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1" t="e">
        <f>IF(ISNA(VLOOKUP($B38,#REF!,AA$4,0))=FALSE,VLOOKUP($B38,#REF!,AA$4,0),"")</f>
        <v>#REF!</v>
      </c>
      <c r="AB38" s="142" t="e">
        <f>IF(ISNA(VLOOKUP($B38,#REF!,AB$4,0))=FALSE,VLOOKUP($B38,#REF!,AB$4,0),"")</f>
        <v>#REF!</v>
      </c>
      <c r="AC38" s="142" t="e">
        <f>IF(ISNA(VLOOKUP($B38,#REF!,AC$4,0))=FALSE,VLOOKUP($B38,#REF!,AC$4,0),"")</f>
        <v>#REF!</v>
      </c>
      <c r="AD38" s="14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1" t="e">
        <f>IF(ISNA(VLOOKUP($B39,#REF!,AA$4,0))=FALSE,VLOOKUP($B39,#REF!,AA$4,0),"")</f>
        <v>#REF!</v>
      </c>
      <c r="AB39" s="142" t="e">
        <f>IF(ISNA(VLOOKUP($B39,#REF!,AB$4,0))=FALSE,VLOOKUP($B39,#REF!,AB$4,0),"")</f>
        <v>#REF!</v>
      </c>
      <c r="AC39" s="142" t="e">
        <f>IF(ISNA(VLOOKUP($B39,#REF!,AC$4,0))=FALSE,VLOOKUP($B39,#REF!,AC$4,0),"")</f>
        <v>#REF!</v>
      </c>
      <c r="AD39" s="14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1" t="e">
        <f>IF(ISNA(VLOOKUP($B40,#REF!,AA$4,0))=FALSE,VLOOKUP($B40,#REF!,AA$4,0),"")</f>
        <v>#REF!</v>
      </c>
      <c r="AB40" s="142" t="e">
        <f>IF(ISNA(VLOOKUP($B40,#REF!,AB$4,0))=FALSE,VLOOKUP($B40,#REF!,AB$4,0),"")</f>
        <v>#REF!</v>
      </c>
      <c r="AC40" s="142" t="e">
        <f>IF(ISNA(VLOOKUP($B40,#REF!,AC$4,0))=FALSE,VLOOKUP($B40,#REF!,AC$4,0),"")</f>
        <v>#REF!</v>
      </c>
      <c r="AD40" s="14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1" t="e">
        <f>IF(ISNA(VLOOKUP($B41,#REF!,AA$4,0))=FALSE,VLOOKUP($B41,#REF!,AA$4,0),"")</f>
        <v>#REF!</v>
      </c>
      <c r="AB41" s="142" t="e">
        <f>IF(ISNA(VLOOKUP($B41,#REF!,AB$4,0))=FALSE,VLOOKUP($B41,#REF!,AB$4,0),"")</f>
        <v>#REF!</v>
      </c>
      <c r="AC41" s="142" t="e">
        <f>IF(ISNA(VLOOKUP($B41,#REF!,AC$4,0))=FALSE,VLOOKUP($B41,#REF!,AC$4,0),"")</f>
        <v>#REF!</v>
      </c>
      <c r="AD41" s="14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1" t="e">
        <f>IF(ISNA(VLOOKUP($B42,#REF!,AA$4,0))=FALSE,VLOOKUP($B42,#REF!,AA$4,0),"")</f>
        <v>#REF!</v>
      </c>
      <c r="AB42" s="142" t="e">
        <f>IF(ISNA(VLOOKUP($B42,#REF!,AB$4,0))=FALSE,VLOOKUP($B42,#REF!,AB$4,0),"")</f>
        <v>#REF!</v>
      </c>
      <c r="AC42" s="142" t="e">
        <f>IF(ISNA(VLOOKUP($B42,#REF!,AC$4,0))=FALSE,VLOOKUP($B42,#REF!,AC$4,0),"")</f>
        <v>#REF!</v>
      </c>
      <c r="AD42" s="14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1" t="e">
        <f>IF(ISNA(VLOOKUP($B43,#REF!,AA$4,0))=FALSE,VLOOKUP($B43,#REF!,AA$4,0),"")</f>
        <v>#REF!</v>
      </c>
      <c r="AB43" s="142" t="e">
        <f>IF(ISNA(VLOOKUP($B43,#REF!,AB$4,0))=FALSE,VLOOKUP($B43,#REF!,AB$4,0),"")</f>
        <v>#REF!</v>
      </c>
      <c r="AC43" s="142" t="e">
        <f>IF(ISNA(VLOOKUP($B43,#REF!,AC$4,0))=FALSE,VLOOKUP($B43,#REF!,AC$4,0),"")</f>
        <v>#REF!</v>
      </c>
      <c r="AD43" s="14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1" t="e">
        <f>IF(ISNA(VLOOKUP($B44,#REF!,AA$4,0))=FALSE,VLOOKUP($B44,#REF!,AA$4,0),"")</f>
        <v>#REF!</v>
      </c>
      <c r="AB44" s="142" t="e">
        <f>IF(ISNA(VLOOKUP($B44,#REF!,AB$4,0))=FALSE,VLOOKUP($B44,#REF!,AB$4,0),"")</f>
        <v>#REF!</v>
      </c>
      <c r="AC44" s="142" t="e">
        <f>IF(ISNA(VLOOKUP($B44,#REF!,AC$4,0))=FALSE,VLOOKUP($B44,#REF!,AC$4,0),"")</f>
        <v>#REF!</v>
      </c>
      <c r="AD44" s="14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1" t="e">
        <f>IF(ISNA(VLOOKUP($B45,#REF!,AA$4,0))=FALSE,VLOOKUP($B45,#REF!,AA$4,0),"")</f>
        <v>#REF!</v>
      </c>
      <c r="AB45" s="142" t="e">
        <f>IF(ISNA(VLOOKUP($B45,#REF!,AB$4,0))=FALSE,VLOOKUP($B45,#REF!,AB$4,0),"")</f>
        <v>#REF!</v>
      </c>
      <c r="AC45" s="142" t="e">
        <f>IF(ISNA(VLOOKUP($B45,#REF!,AC$4,0))=FALSE,VLOOKUP($B45,#REF!,AC$4,0),"")</f>
        <v>#REF!</v>
      </c>
      <c r="AD45" s="14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4" t="e">
        <f>IF(ISNA(VLOOKUP($B46,#REF!,AA$4,0))=FALSE,VLOOKUP($B46,#REF!,AA$4,0),"")</f>
        <v>#REF!</v>
      </c>
      <c r="AB46" s="145" t="e">
        <f>IF(ISNA(VLOOKUP($B46,#REF!,AB$4,0))=FALSE,VLOOKUP($B46,#REF!,AB$4,0),"")</f>
        <v>#REF!</v>
      </c>
      <c r="AC46" s="145" t="e">
        <f>IF(ISNA(VLOOKUP($B46,#REF!,AC$4,0))=FALSE,VLOOKUP($B46,#REF!,AC$4,0),"")</f>
        <v>#REF!</v>
      </c>
      <c r="AD46" s="146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0" t="s">
        <v>30</v>
      </c>
      <c r="T47" s="100"/>
      <c r="U47" s="100"/>
      <c r="V47" s="100"/>
      <c r="W47" s="100"/>
      <c r="X47" s="100"/>
      <c r="Y47" s="100"/>
      <c r="Z47" s="100"/>
      <c r="AA47" s="10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0" t="s">
        <v>22</v>
      </c>
      <c r="L48" s="100"/>
      <c r="M48" s="100"/>
      <c r="N48" s="100"/>
      <c r="O48" s="100"/>
      <c r="P48" s="100"/>
      <c r="Q48" s="100"/>
      <c r="R48" s="100"/>
      <c r="T48" s="21"/>
      <c r="U48" s="21"/>
      <c r="V48" s="100" t="s">
        <v>23</v>
      </c>
      <c r="W48" s="100"/>
      <c r="X48" s="100"/>
      <c r="Y48" s="100"/>
      <c r="Z48" s="100"/>
      <c r="AA48" s="10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0" t="s">
        <v>24</v>
      </c>
      <c r="L49" s="100"/>
      <c r="M49" s="100"/>
      <c r="N49" s="100"/>
      <c r="O49" s="100"/>
      <c r="P49" s="100"/>
      <c r="Q49" s="100"/>
      <c r="R49" s="100"/>
      <c r="S49" s="30"/>
      <c r="T49" s="30"/>
      <c r="U49" s="30"/>
      <c r="V49" s="100" t="s">
        <v>24</v>
      </c>
      <c r="W49" s="100"/>
      <c r="X49" s="100"/>
      <c r="Y49" s="100"/>
      <c r="Z49" s="100"/>
      <c r="AA49" s="10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7" t="e">
        <f>IF(ISNA(VLOOKUP($B55,#REF!,AA$4,0))=FALSE,VLOOKUP($B55,#REF!,AA$4,0),"")</f>
        <v>#REF!</v>
      </c>
      <c r="AB55" s="148" t="e">
        <f>IF(ISNA(VLOOKUP($B55,#REF!,AB$4,0))=FALSE,VLOOKUP($B55,#REF!,AB$4,0),"")</f>
        <v>#REF!</v>
      </c>
      <c r="AC55" s="148" t="e">
        <f>IF(ISNA(VLOOKUP($B55,#REF!,AC$4,0))=FALSE,VLOOKUP($B55,#REF!,AC$4,0),"")</f>
        <v>#REF!</v>
      </c>
      <c r="AD55" s="149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1" t="e">
        <f>IF(ISNA(VLOOKUP($B56,#REF!,AA$4,0))=FALSE,VLOOKUP($B56,#REF!,AA$4,0),"")</f>
        <v>#REF!</v>
      </c>
      <c r="AB56" s="142" t="e">
        <f>IF(ISNA(VLOOKUP($B56,#REF!,AB$4,0))=FALSE,VLOOKUP($B56,#REF!,AB$4,0),"")</f>
        <v>#REF!</v>
      </c>
      <c r="AC56" s="142" t="e">
        <f>IF(ISNA(VLOOKUP($B56,#REF!,AC$4,0))=FALSE,VLOOKUP($B56,#REF!,AC$4,0),"")</f>
        <v>#REF!</v>
      </c>
      <c r="AD56" s="143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1" t="e">
        <f>IF(ISNA(VLOOKUP($B57,#REF!,AA$4,0))=FALSE,VLOOKUP($B57,#REF!,AA$4,0),"")</f>
        <v>#REF!</v>
      </c>
      <c r="AB57" s="142" t="e">
        <f>IF(ISNA(VLOOKUP($B57,#REF!,AB$4,0))=FALSE,VLOOKUP($B57,#REF!,AB$4,0),"")</f>
        <v>#REF!</v>
      </c>
      <c r="AC57" s="142" t="e">
        <f>IF(ISNA(VLOOKUP($B57,#REF!,AC$4,0))=FALSE,VLOOKUP($B57,#REF!,AC$4,0),"")</f>
        <v>#REF!</v>
      </c>
      <c r="AD57" s="143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1" t="e">
        <f>IF(ISNA(VLOOKUP($B58,#REF!,AA$4,0))=FALSE,VLOOKUP($B58,#REF!,AA$4,0),"")</f>
        <v>#REF!</v>
      </c>
      <c r="AB58" s="142" t="e">
        <f>IF(ISNA(VLOOKUP($B58,#REF!,AB$4,0))=FALSE,VLOOKUP($B58,#REF!,AB$4,0),"")</f>
        <v>#REF!</v>
      </c>
      <c r="AC58" s="142" t="e">
        <f>IF(ISNA(VLOOKUP($B58,#REF!,AC$4,0))=FALSE,VLOOKUP($B58,#REF!,AC$4,0),"")</f>
        <v>#REF!</v>
      </c>
      <c r="AD58" s="143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1" t="e">
        <f>IF(ISNA(VLOOKUP($B59,#REF!,AA$4,0))=FALSE,VLOOKUP($B59,#REF!,AA$4,0),"")</f>
        <v>#REF!</v>
      </c>
      <c r="AB59" s="142" t="e">
        <f>IF(ISNA(VLOOKUP($B59,#REF!,AB$4,0))=FALSE,VLOOKUP($B59,#REF!,AB$4,0),"")</f>
        <v>#REF!</v>
      </c>
      <c r="AC59" s="142" t="e">
        <f>IF(ISNA(VLOOKUP($B59,#REF!,AC$4,0))=FALSE,VLOOKUP($B59,#REF!,AC$4,0),"")</f>
        <v>#REF!</v>
      </c>
      <c r="AD59" s="143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1" t="e">
        <f>IF(ISNA(VLOOKUP($B60,#REF!,AA$4,0))=FALSE,VLOOKUP($B60,#REF!,AA$4,0),"")</f>
        <v>#REF!</v>
      </c>
      <c r="AB60" s="142" t="e">
        <f>IF(ISNA(VLOOKUP($B60,#REF!,AB$4,0))=FALSE,VLOOKUP($B60,#REF!,AB$4,0),"")</f>
        <v>#REF!</v>
      </c>
      <c r="AC60" s="142" t="e">
        <f>IF(ISNA(VLOOKUP($B60,#REF!,AC$4,0))=FALSE,VLOOKUP($B60,#REF!,AC$4,0),"")</f>
        <v>#REF!</v>
      </c>
      <c r="AD60" s="143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1" t="e">
        <f>IF(ISNA(VLOOKUP($B61,#REF!,AA$4,0))=FALSE,VLOOKUP($B61,#REF!,AA$4,0),"")</f>
        <v>#REF!</v>
      </c>
      <c r="AB61" s="142" t="e">
        <f>IF(ISNA(VLOOKUP($B61,#REF!,AB$4,0))=FALSE,VLOOKUP($B61,#REF!,AB$4,0),"")</f>
        <v>#REF!</v>
      </c>
      <c r="AC61" s="142" t="e">
        <f>IF(ISNA(VLOOKUP($B61,#REF!,AC$4,0))=FALSE,VLOOKUP($B61,#REF!,AC$4,0),"")</f>
        <v>#REF!</v>
      </c>
      <c r="AD61" s="143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1" t="e">
        <f>IF(ISNA(VLOOKUP($B62,#REF!,AA$4,0))=FALSE,VLOOKUP($B62,#REF!,AA$4,0),"")</f>
        <v>#REF!</v>
      </c>
      <c r="AB62" s="142" t="e">
        <f>IF(ISNA(VLOOKUP($B62,#REF!,AB$4,0))=FALSE,VLOOKUP($B62,#REF!,AB$4,0),"")</f>
        <v>#REF!</v>
      </c>
      <c r="AC62" s="142" t="e">
        <f>IF(ISNA(VLOOKUP($B62,#REF!,AC$4,0))=FALSE,VLOOKUP($B62,#REF!,AC$4,0),"")</f>
        <v>#REF!</v>
      </c>
      <c r="AD62" s="143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1" t="e">
        <f>IF(ISNA(VLOOKUP($B63,#REF!,AA$4,0))=FALSE,VLOOKUP($B63,#REF!,AA$4,0),"")</f>
        <v>#REF!</v>
      </c>
      <c r="AB63" s="142" t="e">
        <f>IF(ISNA(VLOOKUP($B63,#REF!,AB$4,0))=FALSE,VLOOKUP($B63,#REF!,AB$4,0),"")</f>
        <v>#REF!</v>
      </c>
      <c r="AC63" s="142" t="e">
        <f>IF(ISNA(VLOOKUP($B63,#REF!,AC$4,0))=FALSE,VLOOKUP($B63,#REF!,AC$4,0),"")</f>
        <v>#REF!</v>
      </c>
      <c r="AD63" s="143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1" t="e">
        <f>IF(ISNA(VLOOKUP($B64,#REF!,AA$4,0))=FALSE,VLOOKUP($B64,#REF!,AA$4,0),"")</f>
        <v>#REF!</v>
      </c>
      <c r="AB64" s="142" t="e">
        <f>IF(ISNA(VLOOKUP($B64,#REF!,AB$4,0))=FALSE,VLOOKUP($B64,#REF!,AB$4,0),"")</f>
        <v>#REF!</v>
      </c>
      <c r="AC64" s="142" t="e">
        <f>IF(ISNA(VLOOKUP($B64,#REF!,AC$4,0))=FALSE,VLOOKUP($B64,#REF!,AC$4,0),"")</f>
        <v>#REF!</v>
      </c>
      <c r="AD64" s="143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1" t="e">
        <f>IF(ISNA(VLOOKUP($B65,#REF!,AA$4,0))=FALSE,VLOOKUP($B65,#REF!,AA$4,0),"")</f>
        <v>#REF!</v>
      </c>
      <c r="AB65" s="142" t="e">
        <f>IF(ISNA(VLOOKUP($B65,#REF!,AB$4,0))=FALSE,VLOOKUP($B65,#REF!,AB$4,0),"")</f>
        <v>#REF!</v>
      </c>
      <c r="AC65" s="142" t="e">
        <f>IF(ISNA(VLOOKUP($B65,#REF!,AC$4,0))=FALSE,VLOOKUP($B65,#REF!,AC$4,0),"")</f>
        <v>#REF!</v>
      </c>
      <c r="AD65" s="143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1" t="e">
        <f>IF(ISNA(VLOOKUP($B66,#REF!,AA$4,0))=FALSE,VLOOKUP($B66,#REF!,AA$4,0),"")</f>
        <v>#REF!</v>
      </c>
      <c r="AB66" s="142" t="e">
        <f>IF(ISNA(VLOOKUP($B66,#REF!,AB$4,0))=FALSE,VLOOKUP($B66,#REF!,AB$4,0),"")</f>
        <v>#REF!</v>
      </c>
      <c r="AC66" s="142" t="e">
        <f>IF(ISNA(VLOOKUP($B66,#REF!,AC$4,0))=FALSE,VLOOKUP($B66,#REF!,AC$4,0),"")</f>
        <v>#REF!</v>
      </c>
      <c r="AD66" s="143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1" t="e">
        <f>IF(ISNA(VLOOKUP($B67,#REF!,AA$4,0))=FALSE,VLOOKUP($B67,#REF!,AA$4,0),"")</f>
        <v>#REF!</v>
      </c>
      <c r="AB67" s="142" t="e">
        <f>IF(ISNA(VLOOKUP($B67,#REF!,AB$4,0))=FALSE,VLOOKUP($B67,#REF!,AB$4,0),"")</f>
        <v>#REF!</v>
      </c>
      <c r="AC67" s="142" t="e">
        <f>IF(ISNA(VLOOKUP($B67,#REF!,AC$4,0))=FALSE,VLOOKUP($B67,#REF!,AC$4,0),"")</f>
        <v>#REF!</v>
      </c>
      <c r="AD67" s="143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1" t="e">
        <f>IF(ISNA(VLOOKUP($B68,#REF!,AA$4,0))=FALSE,VLOOKUP($B68,#REF!,AA$4,0),"")</f>
        <v>#REF!</v>
      </c>
      <c r="AB68" s="142" t="e">
        <f>IF(ISNA(VLOOKUP($B68,#REF!,AB$4,0))=FALSE,VLOOKUP($B68,#REF!,AB$4,0),"")</f>
        <v>#REF!</v>
      </c>
      <c r="AC68" s="142" t="e">
        <f>IF(ISNA(VLOOKUP($B68,#REF!,AC$4,0))=FALSE,VLOOKUP($B68,#REF!,AC$4,0),"")</f>
        <v>#REF!</v>
      </c>
      <c r="AD68" s="143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4" t="e">
        <f>IF(ISNA(VLOOKUP($B69,#REF!,AA$4,0))=FALSE,VLOOKUP($B69,#REF!,AA$4,0),"")</f>
        <v>#REF!</v>
      </c>
      <c r="AB69" s="145" t="e">
        <f>IF(ISNA(VLOOKUP($B69,#REF!,AB$4,0))=FALSE,VLOOKUP($B69,#REF!,AB$4,0),"")</f>
        <v>#REF!</v>
      </c>
      <c r="AC69" s="145" t="e">
        <f>IF(ISNA(VLOOKUP($B69,#REF!,AC$4,0))=FALSE,VLOOKUP($B69,#REF!,AC$4,0),"")</f>
        <v>#REF!</v>
      </c>
      <c r="AD69" s="146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0" t="s">
        <v>30</v>
      </c>
      <c r="T70" s="100"/>
      <c r="U70" s="100"/>
      <c r="V70" s="100"/>
      <c r="W70" s="100"/>
      <c r="X70" s="100"/>
      <c r="Y70" s="100"/>
      <c r="Z70" s="100"/>
      <c r="AA70" s="10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0" t="s">
        <v>22</v>
      </c>
      <c r="L71" s="100"/>
      <c r="M71" s="100"/>
      <c r="N71" s="100"/>
      <c r="O71" s="100"/>
      <c r="P71" s="100"/>
      <c r="Q71" s="100"/>
      <c r="R71" s="100"/>
      <c r="T71" s="21"/>
      <c r="U71" s="21"/>
      <c r="V71" s="100" t="s">
        <v>23</v>
      </c>
      <c r="W71" s="100"/>
      <c r="X71" s="100"/>
      <c r="Y71" s="100"/>
      <c r="Z71" s="100"/>
      <c r="AA71" s="10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0" t="s">
        <v>24</v>
      </c>
      <c r="L72" s="100"/>
      <c r="M72" s="100"/>
      <c r="N72" s="100"/>
      <c r="O72" s="100"/>
      <c r="P72" s="100"/>
      <c r="Q72" s="100"/>
      <c r="R72" s="100"/>
      <c r="S72" s="30"/>
      <c r="T72" s="30"/>
      <c r="U72" s="30"/>
      <c r="V72" s="100" t="s">
        <v>24</v>
      </c>
      <c r="W72" s="100"/>
      <c r="X72" s="100"/>
      <c r="Y72" s="100"/>
      <c r="Z72" s="100"/>
      <c r="AA72" s="10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3"/>
      <c r="AB78" s="114"/>
      <c r="AC78" s="114"/>
      <c r="AD78" s="11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1"/>
      <c r="AB79" s="102"/>
      <c r="AC79" s="102"/>
      <c r="AD79" s="103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1"/>
      <c r="AB80" s="102"/>
      <c r="AC80" s="102"/>
      <c r="AD80" s="103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1"/>
      <c r="AB81" s="102"/>
      <c r="AC81" s="102"/>
      <c r="AD81" s="103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1"/>
      <c r="AB82" s="102"/>
      <c r="AC82" s="102"/>
      <c r="AD82" s="103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1"/>
      <c r="AB83" s="102"/>
      <c r="AC83" s="102"/>
      <c r="AD83" s="103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1"/>
      <c r="AB84" s="102"/>
      <c r="AC84" s="102"/>
      <c r="AD84" s="103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1"/>
      <c r="AB85" s="102"/>
      <c r="AC85" s="102"/>
      <c r="AD85" s="103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1"/>
      <c r="AB86" s="102"/>
      <c r="AC86" s="102"/>
      <c r="AD86" s="103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1"/>
      <c r="AB87" s="102"/>
      <c r="AC87" s="102"/>
      <c r="AD87" s="103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1"/>
      <c r="AB88" s="102"/>
      <c r="AC88" s="102"/>
      <c r="AD88" s="103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1"/>
      <c r="AB89" s="102"/>
      <c r="AC89" s="102"/>
      <c r="AD89" s="103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1"/>
      <c r="AB90" s="102"/>
      <c r="AC90" s="102"/>
      <c r="AD90" s="103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1"/>
      <c r="AB91" s="102"/>
      <c r="AC91" s="102"/>
      <c r="AD91" s="103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0"/>
      <c r="AB92" s="111"/>
      <c r="AC92" s="111"/>
      <c r="AD92" s="112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0" t="s">
        <v>30</v>
      </c>
      <c r="T93" s="100"/>
      <c r="U93" s="100"/>
      <c r="V93" s="100"/>
      <c r="W93" s="100"/>
      <c r="X93" s="100"/>
      <c r="Y93" s="100"/>
      <c r="Z93" s="100"/>
      <c r="AA93" s="10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0" t="s">
        <v>22</v>
      </c>
      <c r="L94" s="100"/>
      <c r="M94" s="100"/>
      <c r="N94" s="100"/>
      <c r="O94" s="100"/>
      <c r="P94" s="100"/>
      <c r="Q94" s="100"/>
      <c r="R94" s="100"/>
      <c r="T94" s="21"/>
      <c r="U94" s="21"/>
      <c r="V94" s="100" t="s">
        <v>23</v>
      </c>
      <c r="W94" s="100"/>
      <c r="X94" s="100"/>
      <c r="Y94" s="100"/>
      <c r="Z94" s="100"/>
      <c r="AA94" s="10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0" t="s">
        <v>24</v>
      </c>
      <c r="L95" s="100"/>
      <c r="M95" s="100"/>
      <c r="N95" s="100"/>
      <c r="O95" s="100"/>
      <c r="P95" s="100"/>
      <c r="Q95" s="100"/>
      <c r="R95" s="100"/>
      <c r="S95" s="30"/>
      <c r="T95" s="30"/>
      <c r="U95" s="30"/>
      <c r="V95" s="100" t="s">
        <v>24</v>
      </c>
      <c r="W95" s="100"/>
      <c r="X95" s="100"/>
      <c r="Y95" s="100"/>
      <c r="Z95" s="100"/>
      <c r="AA95" s="10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6" t="s">
        <v>5</v>
      </c>
      <c r="B1" s="116"/>
      <c r="C1" s="116"/>
      <c r="D1" s="116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6" t="s">
        <v>6</v>
      </c>
      <c r="B2" s="116"/>
      <c r="C2" s="116"/>
      <c r="D2" s="116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5" t="s">
        <v>3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29" t="s">
        <v>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F5" s="46"/>
    </row>
    <row r="6" spans="1:32" s="11" customFormat="1" ht="17.25" customHeight="1">
      <c r="A6" s="117" t="s">
        <v>4</v>
      </c>
      <c r="B6" s="10"/>
      <c r="C6" s="120" t="s">
        <v>8</v>
      </c>
      <c r="D6" s="126" t="s">
        <v>9</v>
      </c>
      <c r="E6" s="107" t="s">
        <v>10</v>
      </c>
      <c r="F6" s="123" t="s">
        <v>11</v>
      </c>
      <c r="G6" s="120" t="s">
        <v>12</v>
      </c>
      <c r="H6" s="123" t="s">
        <v>13</v>
      </c>
      <c r="I6" s="106" t="s">
        <v>14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 t="s">
        <v>15</v>
      </c>
      <c r="Y6" s="106"/>
      <c r="Z6" s="106"/>
      <c r="AA6" s="132" t="s">
        <v>16</v>
      </c>
      <c r="AB6" s="133"/>
      <c r="AC6" s="133"/>
      <c r="AD6" s="134"/>
    </row>
    <row r="7" spans="1:32" s="11" customFormat="1" ht="63.75" customHeight="1">
      <c r="A7" s="118"/>
      <c r="B7" s="12"/>
      <c r="C7" s="121"/>
      <c r="D7" s="127"/>
      <c r="E7" s="108"/>
      <c r="F7" s="124"/>
      <c r="G7" s="121"/>
      <c r="H7" s="130"/>
      <c r="I7" s="13" t="s">
        <v>31</v>
      </c>
      <c r="J7" s="14" t="s">
        <v>34</v>
      </c>
      <c r="K7" s="104" t="s">
        <v>32</v>
      </c>
      <c r="L7" s="104"/>
      <c r="M7" s="104"/>
      <c r="N7" s="104"/>
      <c r="O7" s="104" t="s">
        <v>33</v>
      </c>
      <c r="P7" s="104"/>
      <c r="Q7" s="104"/>
      <c r="R7" s="104"/>
      <c r="S7" s="104" t="s">
        <v>35</v>
      </c>
      <c r="T7" s="104"/>
      <c r="U7" s="104"/>
      <c r="V7" s="104"/>
      <c r="W7" s="14" t="s">
        <v>36</v>
      </c>
      <c r="X7" s="14" t="s">
        <v>37</v>
      </c>
      <c r="Y7" s="14" t="s">
        <v>38</v>
      </c>
      <c r="Z7" s="14" t="s">
        <v>39</v>
      </c>
      <c r="AA7" s="135"/>
      <c r="AB7" s="136"/>
      <c r="AC7" s="136"/>
      <c r="AD7" s="137"/>
    </row>
    <row r="8" spans="1:32" s="18" customFormat="1" ht="21">
      <c r="A8" s="119"/>
      <c r="B8" s="15"/>
      <c r="C8" s="122"/>
      <c r="D8" s="128"/>
      <c r="E8" s="109"/>
      <c r="F8" s="125"/>
      <c r="G8" s="122"/>
      <c r="H8" s="13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8"/>
      <c r="AB8" s="139"/>
      <c r="AC8" s="139"/>
      <c r="AD8" s="14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7" t="e">
        <f>IF(ISNA(VLOOKUP($B9,#REF!,AA$4,0))=FALSE,VLOOKUP($B9,#REF!,AA$4,0),"")</f>
        <v>#REF!</v>
      </c>
      <c r="AB9" s="148" t="e">
        <f>IF(ISNA(VLOOKUP($B9,#REF!,AB$4,0))=FALSE,VLOOKUP($B9,#REF!,AB$4,0),"")</f>
        <v>#REF!</v>
      </c>
      <c r="AC9" s="148" t="e">
        <f>IF(ISNA(VLOOKUP($B9,#REF!,AC$4,0))=FALSE,VLOOKUP($B9,#REF!,AC$4,0),"")</f>
        <v>#REF!</v>
      </c>
      <c r="AD9" s="149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1" t="e">
        <f>IF(ISNA(VLOOKUP($B10,#REF!,AA$4,0))=FALSE,VLOOKUP($B10,#REF!,AA$4,0),"")</f>
        <v>#REF!</v>
      </c>
      <c r="AB10" s="142" t="e">
        <f>IF(ISNA(VLOOKUP($B10,#REF!,AB$4,0))=FALSE,VLOOKUP($B10,#REF!,AB$4,0),"")</f>
        <v>#REF!</v>
      </c>
      <c r="AC10" s="142" t="e">
        <f>IF(ISNA(VLOOKUP($B10,#REF!,AC$4,0))=FALSE,VLOOKUP($B10,#REF!,AC$4,0),"")</f>
        <v>#REF!</v>
      </c>
      <c r="AD10" s="14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1" t="e">
        <f>IF(ISNA(VLOOKUP($B11,#REF!,AA$4,0))=FALSE,VLOOKUP($B11,#REF!,AA$4,0),"")</f>
        <v>#REF!</v>
      </c>
      <c r="AB11" s="142" t="e">
        <f>IF(ISNA(VLOOKUP($B11,#REF!,AB$4,0))=FALSE,VLOOKUP($B11,#REF!,AB$4,0),"")</f>
        <v>#REF!</v>
      </c>
      <c r="AC11" s="142" t="e">
        <f>IF(ISNA(VLOOKUP($B11,#REF!,AC$4,0))=FALSE,VLOOKUP($B11,#REF!,AC$4,0),"")</f>
        <v>#REF!</v>
      </c>
      <c r="AD11" s="14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1" t="e">
        <f>IF(ISNA(VLOOKUP($B12,#REF!,AA$4,0))=FALSE,VLOOKUP($B12,#REF!,AA$4,0),"")</f>
        <v>#REF!</v>
      </c>
      <c r="AB12" s="142" t="e">
        <f>IF(ISNA(VLOOKUP($B12,#REF!,AB$4,0))=FALSE,VLOOKUP($B12,#REF!,AB$4,0),"")</f>
        <v>#REF!</v>
      </c>
      <c r="AC12" s="142" t="e">
        <f>IF(ISNA(VLOOKUP($B12,#REF!,AC$4,0))=FALSE,VLOOKUP($B12,#REF!,AC$4,0),"")</f>
        <v>#REF!</v>
      </c>
      <c r="AD12" s="14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1" t="e">
        <f>IF(ISNA(VLOOKUP($B13,#REF!,AA$4,0))=FALSE,VLOOKUP($B13,#REF!,AA$4,0),"")</f>
        <v>#REF!</v>
      </c>
      <c r="AB13" s="142" t="e">
        <f>IF(ISNA(VLOOKUP($B13,#REF!,AB$4,0))=FALSE,VLOOKUP($B13,#REF!,AB$4,0),"")</f>
        <v>#REF!</v>
      </c>
      <c r="AC13" s="142" t="e">
        <f>IF(ISNA(VLOOKUP($B13,#REF!,AC$4,0))=FALSE,VLOOKUP($B13,#REF!,AC$4,0),"")</f>
        <v>#REF!</v>
      </c>
      <c r="AD13" s="14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1" t="e">
        <f>IF(ISNA(VLOOKUP($B14,#REF!,AA$4,0))=FALSE,VLOOKUP($B14,#REF!,AA$4,0),"")</f>
        <v>#REF!</v>
      </c>
      <c r="AB14" s="142" t="e">
        <f>IF(ISNA(VLOOKUP($B14,#REF!,AB$4,0))=FALSE,VLOOKUP($B14,#REF!,AB$4,0),"")</f>
        <v>#REF!</v>
      </c>
      <c r="AC14" s="142" t="e">
        <f>IF(ISNA(VLOOKUP($B14,#REF!,AC$4,0))=FALSE,VLOOKUP($B14,#REF!,AC$4,0),"")</f>
        <v>#REF!</v>
      </c>
      <c r="AD14" s="14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1" t="e">
        <f>IF(ISNA(VLOOKUP($B15,#REF!,AA$4,0))=FALSE,VLOOKUP($B15,#REF!,AA$4,0),"")</f>
        <v>#REF!</v>
      </c>
      <c r="AB15" s="142" t="e">
        <f>IF(ISNA(VLOOKUP($B15,#REF!,AB$4,0))=FALSE,VLOOKUP($B15,#REF!,AB$4,0),"")</f>
        <v>#REF!</v>
      </c>
      <c r="AC15" s="142" t="e">
        <f>IF(ISNA(VLOOKUP($B15,#REF!,AC$4,0))=FALSE,VLOOKUP($B15,#REF!,AC$4,0),"")</f>
        <v>#REF!</v>
      </c>
      <c r="AD15" s="14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1" t="e">
        <f>IF(ISNA(VLOOKUP($B16,#REF!,AA$4,0))=FALSE,VLOOKUP($B16,#REF!,AA$4,0),"")</f>
        <v>#REF!</v>
      </c>
      <c r="AB16" s="142" t="e">
        <f>IF(ISNA(VLOOKUP($B16,#REF!,AB$4,0))=FALSE,VLOOKUP($B16,#REF!,AB$4,0),"")</f>
        <v>#REF!</v>
      </c>
      <c r="AC16" s="142" t="e">
        <f>IF(ISNA(VLOOKUP($B16,#REF!,AC$4,0))=FALSE,VLOOKUP($B16,#REF!,AC$4,0),"")</f>
        <v>#REF!</v>
      </c>
      <c r="AD16" s="14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1" t="e">
        <f>IF(ISNA(VLOOKUP($B17,#REF!,AA$4,0))=FALSE,VLOOKUP($B17,#REF!,AA$4,0),"")</f>
        <v>#REF!</v>
      </c>
      <c r="AB17" s="142" t="e">
        <f>IF(ISNA(VLOOKUP($B17,#REF!,AB$4,0))=FALSE,VLOOKUP($B17,#REF!,AB$4,0),"")</f>
        <v>#REF!</v>
      </c>
      <c r="AC17" s="142" t="e">
        <f>IF(ISNA(VLOOKUP($B17,#REF!,AC$4,0))=FALSE,VLOOKUP($B17,#REF!,AC$4,0),"")</f>
        <v>#REF!</v>
      </c>
      <c r="AD17" s="14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1" t="e">
        <f>IF(ISNA(VLOOKUP($B18,#REF!,AA$4,0))=FALSE,VLOOKUP($B18,#REF!,AA$4,0),"")</f>
        <v>#REF!</v>
      </c>
      <c r="AB18" s="142" t="e">
        <f>IF(ISNA(VLOOKUP($B18,#REF!,AB$4,0))=FALSE,VLOOKUP($B18,#REF!,AB$4,0),"")</f>
        <v>#REF!</v>
      </c>
      <c r="AC18" s="142" t="e">
        <f>IF(ISNA(VLOOKUP($B18,#REF!,AC$4,0))=FALSE,VLOOKUP($B18,#REF!,AC$4,0),"")</f>
        <v>#REF!</v>
      </c>
      <c r="AD18" s="14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1" t="e">
        <f>IF(ISNA(VLOOKUP($B19,#REF!,AA$4,0))=FALSE,VLOOKUP($B19,#REF!,AA$4,0),"")</f>
        <v>#REF!</v>
      </c>
      <c r="AB19" s="142" t="e">
        <f>IF(ISNA(VLOOKUP($B19,#REF!,AB$4,0))=FALSE,VLOOKUP($B19,#REF!,AB$4,0),"")</f>
        <v>#REF!</v>
      </c>
      <c r="AC19" s="142" t="e">
        <f>IF(ISNA(VLOOKUP($B19,#REF!,AC$4,0))=FALSE,VLOOKUP($B19,#REF!,AC$4,0),"")</f>
        <v>#REF!</v>
      </c>
      <c r="AD19" s="14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1" t="e">
        <f>IF(ISNA(VLOOKUP($B20,#REF!,AA$4,0))=FALSE,VLOOKUP($B20,#REF!,AA$4,0),"")</f>
        <v>#REF!</v>
      </c>
      <c r="AB20" s="142" t="e">
        <f>IF(ISNA(VLOOKUP($B20,#REF!,AB$4,0))=FALSE,VLOOKUP($B20,#REF!,AB$4,0),"")</f>
        <v>#REF!</v>
      </c>
      <c r="AC20" s="142" t="e">
        <f>IF(ISNA(VLOOKUP($B20,#REF!,AC$4,0))=FALSE,VLOOKUP($B20,#REF!,AC$4,0),"")</f>
        <v>#REF!</v>
      </c>
      <c r="AD20" s="14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1" t="e">
        <f>IF(ISNA(VLOOKUP($B21,#REF!,AA$4,0))=FALSE,VLOOKUP($B21,#REF!,AA$4,0),"")</f>
        <v>#REF!</v>
      </c>
      <c r="AB21" s="142" t="e">
        <f>IF(ISNA(VLOOKUP($B21,#REF!,AB$4,0))=FALSE,VLOOKUP($B21,#REF!,AB$4,0),"")</f>
        <v>#REF!</v>
      </c>
      <c r="AC21" s="142" t="e">
        <f>IF(ISNA(VLOOKUP($B21,#REF!,AC$4,0))=FALSE,VLOOKUP($B21,#REF!,AC$4,0),"")</f>
        <v>#REF!</v>
      </c>
      <c r="AD21" s="14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1" t="e">
        <f>IF(ISNA(VLOOKUP($B22,#REF!,AA$4,0))=FALSE,VLOOKUP($B22,#REF!,AA$4,0),"")</f>
        <v>#REF!</v>
      </c>
      <c r="AB22" s="142" t="e">
        <f>IF(ISNA(VLOOKUP($B22,#REF!,AB$4,0))=FALSE,VLOOKUP($B22,#REF!,AB$4,0),"")</f>
        <v>#REF!</v>
      </c>
      <c r="AC22" s="142" t="e">
        <f>IF(ISNA(VLOOKUP($B22,#REF!,AC$4,0))=FALSE,VLOOKUP($B22,#REF!,AC$4,0),"")</f>
        <v>#REF!</v>
      </c>
      <c r="AD22" s="14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4" t="e">
        <f>IF(ISNA(VLOOKUP($B23,#REF!,AA$4,0))=FALSE,VLOOKUP($B23,#REF!,AA$4,0),"")</f>
        <v>#REF!</v>
      </c>
      <c r="AB23" s="145" t="e">
        <f>IF(ISNA(VLOOKUP($B23,#REF!,AB$4,0))=FALSE,VLOOKUP($B23,#REF!,AB$4,0),"")</f>
        <v>#REF!</v>
      </c>
      <c r="AC23" s="145" t="e">
        <f>IF(ISNA(VLOOKUP($B23,#REF!,AC$4,0))=FALSE,VLOOKUP($B23,#REF!,AC$4,0),"")</f>
        <v>#REF!</v>
      </c>
      <c r="AD23" s="146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0" t="s">
        <v>30</v>
      </c>
      <c r="T24" s="100"/>
      <c r="U24" s="100"/>
      <c r="V24" s="100"/>
      <c r="W24" s="100"/>
      <c r="X24" s="100"/>
      <c r="Y24" s="100"/>
      <c r="Z24" s="100"/>
      <c r="AA24" s="10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0" t="s">
        <v>22</v>
      </c>
      <c r="L25" s="100"/>
      <c r="M25" s="100"/>
      <c r="N25" s="100"/>
      <c r="O25" s="100"/>
      <c r="P25" s="100"/>
      <c r="Q25" s="100"/>
      <c r="R25" s="100"/>
      <c r="T25" s="21"/>
      <c r="U25" s="21"/>
      <c r="V25" s="100" t="s">
        <v>23</v>
      </c>
      <c r="W25" s="100"/>
      <c r="X25" s="100"/>
      <c r="Y25" s="100"/>
      <c r="Z25" s="100"/>
      <c r="AA25" s="10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0" t="s">
        <v>24</v>
      </c>
      <c r="L26" s="100"/>
      <c r="M26" s="100"/>
      <c r="N26" s="100"/>
      <c r="O26" s="100"/>
      <c r="P26" s="100"/>
      <c r="Q26" s="100"/>
      <c r="R26" s="100"/>
      <c r="S26" s="30"/>
      <c r="T26" s="30"/>
      <c r="U26" s="30"/>
      <c r="V26" s="100" t="s">
        <v>24</v>
      </c>
      <c r="W26" s="100"/>
      <c r="X26" s="100"/>
      <c r="Y26" s="100"/>
      <c r="Z26" s="100"/>
      <c r="AA26" s="10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7" t="e">
        <f>IF(ISNA(VLOOKUP($B32,#REF!,AA$4,0))=FALSE,VLOOKUP($B32,#REF!,AA$4,0),"")</f>
        <v>#REF!</v>
      </c>
      <c r="AB32" s="148" t="e">
        <f>IF(ISNA(VLOOKUP($B32,#REF!,AB$4,0))=FALSE,VLOOKUP($B32,#REF!,AB$4,0),"")</f>
        <v>#REF!</v>
      </c>
      <c r="AC32" s="148" t="e">
        <f>IF(ISNA(VLOOKUP($B32,#REF!,AC$4,0))=FALSE,VLOOKUP($B32,#REF!,AC$4,0),"")</f>
        <v>#REF!</v>
      </c>
      <c r="AD32" s="149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1" t="e">
        <f>IF(ISNA(VLOOKUP($B33,#REF!,AA$4,0))=FALSE,VLOOKUP($B33,#REF!,AA$4,0),"")</f>
        <v>#REF!</v>
      </c>
      <c r="AB33" s="142" t="e">
        <f>IF(ISNA(VLOOKUP($B33,#REF!,AB$4,0))=FALSE,VLOOKUP($B33,#REF!,AB$4,0),"")</f>
        <v>#REF!</v>
      </c>
      <c r="AC33" s="142" t="e">
        <f>IF(ISNA(VLOOKUP($B33,#REF!,AC$4,0))=FALSE,VLOOKUP($B33,#REF!,AC$4,0),"")</f>
        <v>#REF!</v>
      </c>
      <c r="AD33" s="14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1" t="e">
        <f>IF(ISNA(VLOOKUP($B34,#REF!,AA$4,0))=FALSE,VLOOKUP($B34,#REF!,AA$4,0),"")</f>
        <v>#REF!</v>
      </c>
      <c r="AB34" s="142" t="e">
        <f>IF(ISNA(VLOOKUP($B34,#REF!,AB$4,0))=FALSE,VLOOKUP($B34,#REF!,AB$4,0),"")</f>
        <v>#REF!</v>
      </c>
      <c r="AC34" s="142" t="e">
        <f>IF(ISNA(VLOOKUP($B34,#REF!,AC$4,0))=FALSE,VLOOKUP($B34,#REF!,AC$4,0),"")</f>
        <v>#REF!</v>
      </c>
      <c r="AD34" s="14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1" t="e">
        <f>IF(ISNA(VLOOKUP($B35,#REF!,AA$4,0))=FALSE,VLOOKUP($B35,#REF!,AA$4,0),"")</f>
        <v>#REF!</v>
      </c>
      <c r="AB35" s="142" t="e">
        <f>IF(ISNA(VLOOKUP($B35,#REF!,AB$4,0))=FALSE,VLOOKUP($B35,#REF!,AB$4,0),"")</f>
        <v>#REF!</v>
      </c>
      <c r="AC35" s="142" t="e">
        <f>IF(ISNA(VLOOKUP($B35,#REF!,AC$4,0))=FALSE,VLOOKUP($B35,#REF!,AC$4,0),"")</f>
        <v>#REF!</v>
      </c>
      <c r="AD35" s="14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1" t="e">
        <f>IF(ISNA(VLOOKUP($B36,#REF!,AA$4,0))=FALSE,VLOOKUP($B36,#REF!,AA$4,0),"")</f>
        <v>#REF!</v>
      </c>
      <c r="AB36" s="142" t="e">
        <f>IF(ISNA(VLOOKUP($B36,#REF!,AB$4,0))=FALSE,VLOOKUP($B36,#REF!,AB$4,0),"")</f>
        <v>#REF!</v>
      </c>
      <c r="AC36" s="142" t="e">
        <f>IF(ISNA(VLOOKUP($B36,#REF!,AC$4,0))=FALSE,VLOOKUP($B36,#REF!,AC$4,0),"")</f>
        <v>#REF!</v>
      </c>
      <c r="AD36" s="14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1" t="e">
        <f>IF(ISNA(VLOOKUP($B37,#REF!,AA$4,0))=FALSE,VLOOKUP($B37,#REF!,AA$4,0),"")</f>
        <v>#REF!</v>
      </c>
      <c r="AB37" s="142" t="e">
        <f>IF(ISNA(VLOOKUP($B37,#REF!,AB$4,0))=FALSE,VLOOKUP($B37,#REF!,AB$4,0),"")</f>
        <v>#REF!</v>
      </c>
      <c r="AC37" s="142" t="e">
        <f>IF(ISNA(VLOOKUP($B37,#REF!,AC$4,0))=FALSE,VLOOKUP($B37,#REF!,AC$4,0),"")</f>
        <v>#REF!</v>
      </c>
      <c r="AD37" s="14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1" t="e">
        <f>IF(ISNA(VLOOKUP($B38,#REF!,AA$4,0))=FALSE,VLOOKUP($B38,#REF!,AA$4,0),"")</f>
        <v>#REF!</v>
      </c>
      <c r="AB38" s="142" t="e">
        <f>IF(ISNA(VLOOKUP($B38,#REF!,AB$4,0))=FALSE,VLOOKUP($B38,#REF!,AB$4,0),"")</f>
        <v>#REF!</v>
      </c>
      <c r="AC38" s="142" t="e">
        <f>IF(ISNA(VLOOKUP($B38,#REF!,AC$4,0))=FALSE,VLOOKUP($B38,#REF!,AC$4,0),"")</f>
        <v>#REF!</v>
      </c>
      <c r="AD38" s="14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1" t="e">
        <f>IF(ISNA(VLOOKUP($B39,#REF!,AA$4,0))=FALSE,VLOOKUP($B39,#REF!,AA$4,0),"")</f>
        <v>#REF!</v>
      </c>
      <c r="AB39" s="142" t="e">
        <f>IF(ISNA(VLOOKUP($B39,#REF!,AB$4,0))=FALSE,VLOOKUP($B39,#REF!,AB$4,0),"")</f>
        <v>#REF!</v>
      </c>
      <c r="AC39" s="142" t="e">
        <f>IF(ISNA(VLOOKUP($B39,#REF!,AC$4,0))=FALSE,VLOOKUP($B39,#REF!,AC$4,0),"")</f>
        <v>#REF!</v>
      </c>
      <c r="AD39" s="14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1" t="e">
        <f>IF(ISNA(VLOOKUP($B40,#REF!,AA$4,0))=FALSE,VLOOKUP($B40,#REF!,AA$4,0),"")</f>
        <v>#REF!</v>
      </c>
      <c r="AB40" s="142" t="e">
        <f>IF(ISNA(VLOOKUP($B40,#REF!,AB$4,0))=FALSE,VLOOKUP($B40,#REF!,AB$4,0),"")</f>
        <v>#REF!</v>
      </c>
      <c r="AC40" s="142" t="e">
        <f>IF(ISNA(VLOOKUP($B40,#REF!,AC$4,0))=FALSE,VLOOKUP($B40,#REF!,AC$4,0),"")</f>
        <v>#REF!</v>
      </c>
      <c r="AD40" s="14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1" t="e">
        <f>IF(ISNA(VLOOKUP($B41,#REF!,AA$4,0))=FALSE,VLOOKUP($B41,#REF!,AA$4,0),"")</f>
        <v>#REF!</v>
      </c>
      <c r="AB41" s="142" t="e">
        <f>IF(ISNA(VLOOKUP($B41,#REF!,AB$4,0))=FALSE,VLOOKUP($B41,#REF!,AB$4,0),"")</f>
        <v>#REF!</v>
      </c>
      <c r="AC41" s="142" t="e">
        <f>IF(ISNA(VLOOKUP($B41,#REF!,AC$4,0))=FALSE,VLOOKUP($B41,#REF!,AC$4,0),"")</f>
        <v>#REF!</v>
      </c>
      <c r="AD41" s="14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1" t="e">
        <f>IF(ISNA(VLOOKUP($B42,#REF!,AA$4,0))=FALSE,VLOOKUP($B42,#REF!,AA$4,0),"")</f>
        <v>#REF!</v>
      </c>
      <c r="AB42" s="142" t="e">
        <f>IF(ISNA(VLOOKUP($B42,#REF!,AB$4,0))=FALSE,VLOOKUP($B42,#REF!,AB$4,0),"")</f>
        <v>#REF!</v>
      </c>
      <c r="AC42" s="142" t="e">
        <f>IF(ISNA(VLOOKUP($B42,#REF!,AC$4,0))=FALSE,VLOOKUP($B42,#REF!,AC$4,0),"")</f>
        <v>#REF!</v>
      </c>
      <c r="AD42" s="14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1" t="e">
        <f>IF(ISNA(VLOOKUP($B43,#REF!,AA$4,0))=FALSE,VLOOKUP($B43,#REF!,AA$4,0),"")</f>
        <v>#REF!</v>
      </c>
      <c r="AB43" s="142" t="e">
        <f>IF(ISNA(VLOOKUP($B43,#REF!,AB$4,0))=FALSE,VLOOKUP($B43,#REF!,AB$4,0),"")</f>
        <v>#REF!</v>
      </c>
      <c r="AC43" s="142" t="e">
        <f>IF(ISNA(VLOOKUP($B43,#REF!,AC$4,0))=FALSE,VLOOKUP($B43,#REF!,AC$4,0),"")</f>
        <v>#REF!</v>
      </c>
      <c r="AD43" s="14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1" t="e">
        <f>IF(ISNA(VLOOKUP($B44,#REF!,AA$4,0))=FALSE,VLOOKUP($B44,#REF!,AA$4,0),"")</f>
        <v>#REF!</v>
      </c>
      <c r="AB44" s="142" t="e">
        <f>IF(ISNA(VLOOKUP($B44,#REF!,AB$4,0))=FALSE,VLOOKUP($B44,#REF!,AB$4,0),"")</f>
        <v>#REF!</v>
      </c>
      <c r="AC44" s="142" t="e">
        <f>IF(ISNA(VLOOKUP($B44,#REF!,AC$4,0))=FALSE,VLOOKUP($B44,#REF!,AC$4,0),"")</f>
        <v>#REF!</v>
      </c>
      <c r="AD44" s="14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1" t="e">
        <f>IF(ISNA(VLOOKUP($B45,#REF!,AA$4,0))=FALSE,VLOOKUP($B45,#REF!,AA$4,0),"")</f>
        <v>#REF!</v>
      </c>
      <c r="AB45" s="142" t="e">
        <f>IF(ISNA(VLOOKUP($B45,#REF!,AB$4,0))=FALSE,VLOOKUP($B45,#REF!,AB$4,0),"")</f>
        <v>#REF!</v>
      </c>
      <c r="AC45" s="142" t="e">
        <f>IF(ISNA(VLOOKUP($B45,#REF!,AC$4,0))=FALSE,VLOOKUP($B45,#REF!,AC$4,0),"")</f>
        <v>#REF!</v>
      </c>
      <c r="AD45" s="14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4" t="e">
        <f>IF(ISNA(VLOOKUP($B46,#REF!,AA$4,0))=FALSE,VLOOKUP($B46,#REF!,AA$4,0),"")</f>
        <v>#REF!</v>
      </c>
      <c r="AB46" s="145" t="e">
        <f>IF(ISNA(VLOOKUP($B46,#REF!,AB$4,0))=FALSE,VLOOKUP($B46,#REF!,AB$4,0),"")</f>
        <v>#REF!</v>
      </c>
      <c r="AC46" s="145" t="e">
        <f>IF(ISNA(VLOOKUP($B46,#REF!,AC$4,0))=FALSE,VLOOKUP($B46,#REF!,AC$4,0),"")</f>
        <v>#REF!</v>
      </c>
      <c r="AD46" s="146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0" t="s">
        <v>30</v>
      </c>
      <c r="T47" s="100"/>
      <c r="U47" s="100"/>
      <c r="V47" s="100"/>
      <c r="W47" s="100"/>
      <c r="X47" s="100"/>
      <c r="Y47" s="100"/>
      <c r="Z47" s="100"/>
      <c r="AA47" s="10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0" t="s">
        <v>22</v>
      </c>
      <c r="L48" s="100"/>
      <c r="M48" s="100"/>
      <c r="N48" s="100"/>
      <c r="O48" s="100"/>
      <c r="P48" s="100"/>
      <c r="Q48" s="100"/>
      <c r="R48" s="100"/>
      <c r="T48" s="21"/>
      <c r="U48" s="21"/>
      <c r="V48" s="100" t="s">
        <v>23</v>
      </c>
      <c r="W48" s="100"/>
      <c r="X48" s="100"/>
      <c r="Y48" s="100"/>
      <c r="Z48" s="100"/>
      <c r="AA48" s="10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0" t="s">
        <v>24</v>
      </c>
      <c r="L49" s="100"/>
      <c r="M49" s="100"/>
      <c r="N49" s="100"/>
      <c r="O49" s="100"/>
      <c r="P49" s="100"/>
      <c r="Q49" s="100"/>
      <c r="R49" s="100"/>
      <c r="S49" s="30"/>
      <c r="T49" s="30"/>
      <c r="U49" s="30"/>
      <c r="V49" s="100" t="s">
        <v>24</v>
      </c>
      <c r="W49" s="100"/>
      <c r="X49" s="100"/>
      <c r="Y49" s="100"/>
      <c r="Z49" s="100"/>
      <c r="AA49" s="10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7" t="e">
        <f>IF(ISNA(VLOOKUP($B55,#REF!,AA$4,0))=FALSE,VLOOKUP($B55,#REF!,AA$4,0),"")</f>
        <v>#REF!</v>
      </c>
      <c r="AB55" s="148" t="e">
        <f>IF(ISNA(VLOOKUP($B55,#REF!,AB$4,0))=FALSE,VLOOKUP($B55,#REF!,AB$4,0),"")</f>
        <v>#REF!</v>
      </c>
      <c r="AC55" s="148" t="e">
        <f>IF(ISNA(VLOOKUP($B55,#REF!,AC$4,0))=FALSE,VLOOKUP($B55,#REF!,AC$4,0),"")</f>
        <v>#REF!</v>
      </c>
      <c r="AD55" s="149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1" t="e">
        <f>IF(ISNA(VLOOKUP($B56,#REF!,AA$4,0))=FALSE,VLOOKUP($B56,#REF!,AA$4,0),"")</f>
        <v>#REF!</v>
      </c>
      <c r="AB56" s="142" t="e">
        <f>IF(ISNA(VLOOKUP($B56,#REF!,AB$4,0))=FALSE,VLOOKUP($B56,#REF!,AB$4,0),"")</f>
        <v>#REF!</v>
      </c>
      <c r="AC56" s="142" t="e">
        <f>IF(ISNA(VLOOKUP($B56,#REF!,AC$4,0))=FALSE,VLOOKUP($B56,#REF!,AC$4,0),"")</f>
        <v>#REF!</v>
      </c>
      <c r="AD56" s="143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1" t="e">
        <f>IF(ISNA(VLOOKUP($B57,#REF!,AA$4,0))=FALSE,VLOOKUP($B57,#REF!,AA$4,0),"")</f>
        <v>#REF!</v>
      </c>
      <c r="AB57" s="142" t="e">
        <f>IF(ISNA(VLOOKUP($B57,#REF!,AB$4,0))=FALSE,VLOOKUP($B57,#REF!,AB$4,0),"")</f>
        <v>#REF!</v>
      </c>
      <c r="AC57" s="142" t="e">
        <f>IF(ISNA(VLOOKUP($B57,#REF!,AC$4,0))=FALSE,VLOOKUP($B57,#REF!,AC$4,0),"")</f>
        <v>#REF!</v>
      </c>
      <c r="AD57" s="143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1" t="e">
        <f>IF(ISNA(VLOOKUP($B58,#REF!,AA$4,0))=FALSE,VLOOKUP($B58,#REF!,AA$4,0),"")</f>
        <v>#REF!</v>
      </c>
      <c r="AB58" s="142" t="e">
        <f>IF(ISNA(VLOOKUP($B58,#REF!,AB$4,0))=FALSE,VLOOKUP($B58,#REF!,AB$4,0),"")</f>
        <v>#REF!</v>
      </c>
      <c r="AC58" s="142" t="e">
        <f>IF(ISNA(VLOOKUP($B58,#REF!,AC$4,0))=FALSE,VLOOKUP($B58,#REF!,AC$4,0),"")</f>
        <v>#REF!</v>
      </c>
      <c r="AD58" s="143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1" t="e">
        <f>IF(ISNA(VLOOKUP($B59,#REF!,AA$4,0))=FALSE,VLOOKUP($B59,#REF!,AA$4,0),"")</f>
        <v>#REF!</v>
      </c>
      <c r="AB59" s="142" t="e">
        <f>IF(ISNA(VLOOKUP($B59,#REF!,AB$4,0))=FALSE,VLOOKUP($B59,#REF!,AB$4,0),"")</f>
        <v>#REF!</v>
      </c>
      <c r="AC59" s="142" t="e">
        <f>IF(ISNA(VLOOKUP($B59,#REF!,AC$4,0))=FALSE,VLOOKUP($B59,#REF!,AC$4,0),"")</f>
        <v>#REF!</v>
      </c>
      <c r="AD59" s="143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1" t="e">
        <f>IF(ISNA(VLOOKUP($B60,#REF!,AA$4,0))=FALSE,VLOOKUP($B60,#REF!,AA$4,0),"")</f>
        <v>#REF!</v>
      </c>
      <c r="AB60" s="142" t="e">
        <f>IF(ISNA(VLOOKUP($B60,#REF!,AB$4,0))=FALSE,VLOOKUP($B60,#REF!,AB$4,0),"")</f>
        <v>#REF!</v>
      </c>
      <c r="AC60" s="142" t="e">
        <f>IF(ISNA(VLOOKUP($B60,#REF!,AC$4,0))=FALSE,VLOOKUP($B60,#REF!,AC$4,0),"")</f>
        <v>#REF!</v>
      </c>
      <c r="AD60" s="143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1" t="e">
        <f>IF(ISNA(VLOOKUP($B61,#REF!,AA$4,0))=FALSE,VLOOKUP($B61,#REF!,AA$4,0),"")</f>
        <v>#REF!</v>
      </c>
      <c r="AB61" s="142" t="e">
        <f>IF(ISNA(VLOOKUP($B61,#REF!,AB$4,0))=FALSE,VLOOKUP($B61,#REF!,AB$4,0),"")</f>
        <v>#REF!</v>
      </c>
      <c r="AC61" s="142" t="e">
        <f>IF(ISNA(VLOOKUP($B61,#REF!,AC$4,0))=FALSE,VLOOKUP($B61,#REF!,AC$4,0),"")</f>
        <v>#REF!</v>
      </c>
      <c r="AD61" s="143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1" t="e">
        <f>IF(ISNA(VLOOKUP($B62,#REF!,AA$4,0))=FALSE,VLOOKUP($B62,#REF!,AA$4,0),"")</f>
        <v>#REF!</v>
      </c>
      <c r="AB62" s="142" t="e">
        <f>IF(ISNA(VLOOKUP($B62,#REF!,AB$4,0))=FALSE,VLOOKUP($B62,#REF!,AB$4,0),"")</f>
        <v>#REF!</v>
      </c>
      <c r="AC62" s="142" t="e">
        <f>IF(ISNA(VLOOKUP($B62,#REF!,AC$4,0))=FALSE,VLOOKUP($B62,#REF!,AC$4,0),"")</f>
        <v>#REF!</v>
      </c>
      <c r="AD62" s="143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1" t="e">
        <f>IF(ISNA(VLOOKUP($B63,#REF!,AA$4,0))=FALSE,VLOOKUP($B63,#REF!,AA$4,0),"")</f>
        <v>#REF!</v>
      </c>
      <c r="AB63" s="142" t="e">
        <f>IF(ISNA(VLOOKUP($B63,#REF!,AB$4,0))=FALSE,VLOOKUP($B63,#REF!,AB$4,0),"")</f>
        <v>#REF!</v>
      </c>
      <c r="AC63" s="142" t="e">
        <f>IF(ISNA(VLOOKUP($B63,#REF!,AC$4,0))=FALSE,VLOOKUP($B63,#REF!,AC$4,0),"")</f>
        <v>#REF!</v>
      </c>
      <c r="AD63" s="143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1" t="e">
        <f>IF(ISNA(VLOOKUP($B64,#REF!,AA$4,0))=FALSE,VLOOKUP($B64,#REF!,AA$4,0),"")</f>
        <v>#REF!</v>
      </c>
      <c r="AB64" s="142" t="e">
        <f>IF(ISNA(VLOOKUP($B64,#REF!,AB$4,0))=FALSE,VLOOKUP($B64,#REF!,AB$4,0),"")</f>
        <v>#REF!</v>
      </c>
      <c r="AC64" s="142" t="e">
        <f>IF(ISNA(VLOOKUP($B64,#REF!,AC$4,0))=FALSE,VLOOKUP($B64,#REF!,AC$4,0),"")</f>
        <v>#REF!</v>
      </c>
      <c r="AD64" s="143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1" t="e">
        <f>IF(ISNA(VLOOKUP($B65,#REF!,AA$4,0))=FALSE,VLOOKUP($B65,#REF!,AA$4,0),"")</f>
        <v>#REF!</v>
      </c>
      <c r="AB65" s="142" t="e">
        <f>IF(ISNA(VLOOKUP($B65,#REF!,AB$4,0))=FALSE,VLOOKUP($B65,#REF!,AB$4,0),"")</f>
        <v>#REF!</v>
      </c>
      <c r="AC65" s="142" t="e">
        <f>IF(ISNA(VLOOKUP($B65,#REF!,AC$4,0))=FALSE,VLOOKUP($B65,#REF!,AC$4,0),"")</f>
        <v>#REF!</v>
      </c>
      <c r="AD65" s="143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1" t="e">
        <f>IF(ISNA(VLOOKUP($B66,#REF!,AA$4,0))=FALSE,VLOOKUP($B66,#REF!,AA$4,0),"")</f>
        <v>#REF!</v>
      </c>
      <c r="AB66" s="142" t="e">
        <f>IF(ISNA(VLOOKUP($B66,#REF!,AB$4,0))=FALSE,VLOOKUP($B66,#REF!,AB$4,0),"")</f>
        <v>#REF!</v>
      </c>
      <c r="AC66" s="142" t="e">
        <f>IF(ISNA(VLOOKUP($B66,#REF!,AC$4,0))=FALSE,VLOOKUP($B66,#REF!,AC$4,0),"")</f>
        <v>#REF!</v>
      </c>
      <c r="AD66" s="143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1" t="e">
        <f>IF(ISNA(VLOOKUP($B67,#REF!,AA$4,0))=FALSE,VLOOKUP($B67,#REF!,AA$4,0),"")</f>
        <v>#REF!</v>
      </c>
      <c r="AB67" s="142" t="e">
        <f>IF(ISNA(VLOOKUP($B67,#REF!,AB$4,0))=FALSE,VLOOKUP($B67,#REF!,AB$4,0),"")</f>
        <v>#REF!</v>
      </c>
      <c r="AC67" s="142" t="e">
        <f>IF(ISNA(VLOOKUP($B67,#REF!,AC$4,0))=FALSE,VLOOKUP($B67,#REF!,AC$4,0),"")</f>
        <v>#REF!</v>
      </c>
      <c r="AD67" s="143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1" t="e">
        <f>IF(ISNA(VLOOKUP($B68,#REF!,AA$4,0))=FALSE,VLOOKUP($B68,#REF!,AA$4,0),"")</f>
        <v>#REF!</v>
      </c>
      <c r="AB68" s="142" t="e">
        <f>IF(ISNA(VLOOKUP($B68,#REF!,AB$4,0))=FALSE,VLOOKUP($B68,#REF!,AB$4,0),"")</f>
        <v>#REF!</v>
      </c>
      <c r="AC68" s="142" t="e">
        <f>IF(ISNA(VLOOKUP($B68,#REF!,AC$4,0))=FALSE,VLOOKUP($B68,#REF!,AC$4,0),"")</f>
        <v>#REF!</v>
      </c>
      <c r="AD68" s="143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4" t="e">
        <f>IF(ISNA(VLOOKUP($B69,#REF!,AA$4,0))=FALSE,VLOOKUP($B69,#REF!,AA$4,0),"")</f>
        <v>#REF!</v>
      </c>
      <c r="AB69" s="145" t="e">
        <f>IF(ISNA(VLOOKUP($B69,#REF!,AB$4,0))=FALSE,VLOOKUP($B69,#REF!,AB$4,0),"")</f>
        <v>#REF!</v>
      </c>
      <c r="AC69" s="145" t="e">
        <f>IF(ISNA(VLOOKUP($B69,#REF!,AC$4,0))=FALSE,VLOOKUP($B69,#REF!,AC$4,0),"")</f>
        <v>#REF!</v>
      </c>
      <c r="AD69" s="146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0" t="s">
        <v>30</v>
      </c>
      <c r="T70" s="100"/>
      <c r="U70" s="100"/>
      <c r="V70" s="100"/>
      <c r="W70" s="100"/>
      <c r="X70" s="100"/>
      <c r="Y70" s="100"/>
      <c r="Z70" s="100"/>
      <c r="AA70" s="10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0" t="s">
        <v>22</v>
      </c>
      <c r="L71" s="100"/>
      <c r="M71" s="100"/>
      <c r="N71" s="100"/>
      <c r="O71" s="100"/>
      <c r="P71" s="100"/>
      <c r="Q71" s="100"/>
      <c r="R71" s="100"/>
      <c r="T71" s="21"/>
      <c r="U71" s="21"/>
      <c r="V71" s="100" t="s">
        <v>23</v>
      </c>
      <c r="W71" s="100"/>
      <c r="X71" s="100"/>
      <c r="Y71" s="100"/>
      <c r="Z71" s="100"/>
      <c r="AA71" s="10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0" t="s">
        <v>24</v>
      </c>
      <c r="L72" s="100"/>
      <c r="M72" s="100"/>
      <c r="N72" s="100"/>
      <c r="O72" s="100"/>
      <c r="P72" s="100"/>
      <c r="Q72" s="100"/>
      <c r="R72" s="100"/>
      <c r="S72" s="30"/>
      <c r="T72" s="30"/>
      <c r="U72" s="30"/>
      <c r="V72" s="100" t="s">
        <v>24</v>
      </c>
      <c r="W72" s="100"/>
      <c r="X72" s="100"/>
      <c r="Y72" s="100"/>
      <c r="Z72" s="100"/>
      <c r="AA72" s="10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7" t="e">
        <f>IF(ISNA(VLOOKUP($B78,#REF!,AA$4,0))=FALSE,VLOOKUP($B78,#REF!,AA$4,0),"")</f>
        <v>#REF!</v>
      </c>
      <c r="AB78" s="148" t="e">
        <f>IF(ISNA(VLOOKUP($B78,#REF!,AB$4,0))=FALSE,VLOOKUP($B78,#REF!,AB$4,0),"")</f>
        <v>#REF!</v>
      </c>
      <c r="AC78" s="148" t="e">
        <f>IF(ISNA(VLOOKUP($B78,#REF!,AC$4,0))=FALSE,VLOOKUP($B78,#REF!,AC$4,0),"")</f>
        <v>#REF!</v>
      </c>
      <c r="AD78" s="149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1" t="e">
        <f>IF(ISNA(VLOOKUP($B79,#REF!,AA$4,0))=FALSE,VLOOKUP($B79,#REF!,AA$4,0),"")</f>
        <v>#REF!</v>
      </c>
      <c r="AB79" s="142" t="e">
        <f>IF(ISNA(VLOOKUP($B79,#REF!,AB$4,0))=FALSE,VLOOKUP($B79,#REF!,AB$4,0),"")</f>
        <v>#REF!</v>
      </c>
      <c r="AC79" s="142" t="e">
        <f>IF(ISNA(VLOOKUP($B79,#REF!,AC$4,0))=FALSE,VLOOKUP($B79,#REF!,AC$4,0),"")</f>
        <v>#REF!</v>
      </c>
      <c r="AD79" s="143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1" t="e">
        <f>IF(ISNA(VLOOKUP($B80,#REF!,AA$4,0))=FALSE,VLOOKUP($B80,#REF!,AA$4,0),"")</f>
        <v>#REF!</v>
      </c>
      <c r="AB80" s="142" t="e">
        <f>IF(ISNA(VLOOKUP($B80,#REF!,AB$4,0))=FALSE,VLOOKUP($B80,#REF!,AB$4,0),"")</f>
        <v>#REF!</v>
      </c>
      <c r="AC80" s="142" t="e">
        <f>IF(ISNA(VLOOKUP($B80,#REF!,AC$4,0))=FALSE,VLOOKUP($B80,#REF!,AC$4,0),"")</f>
        <v>#REF!</v>
      </c>
      <c r="AD80" s="143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1" t="e">
        <f>IF(ISNA(VLOOKUP($B81,#REF!,AA$4,0))=FALSE,VLOOKUP($B81,#REF!,AA$4,0),"")</f>
        <v>#REF!</v>
      </c>
      <c r="AB81" s="142" t="e">
        <f>IF(ISNA(VLOOKUP($B81,#REF!,AB$4,0))=FALSE,VLOOKUP($B81,#REF!,AB$4,0),"")</f>
        <v>#REF!</v>
      </c>
      <c r="AC81" s="142" t="e">
        <f>IF(ISNA(VLOOKUP($B81,#REF!,AC$4,0))=FALSE,VLOOKUP($B81,#REF!,AC$4,0),"")</f>
        <v>#REF!</v>
      </c>
      <c r="AD81" s="143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1" t="e">
        <f>IF(ISNA(VLOOKUP($B82,#REF!,AA$4,0))=FALSE,VLOOKUP($B82,#REF!,AA$4,0),"")</f>
        <v>#REF!</v>
      </c>
      <c r="AB82" s="142" t="e">
        <f>IF(ISNA(VLOOKUP($B82,#REF!,AB$4,0))=FALSE,VLOOKUP($B82,#REF!,AB$4,0),"")</f>
        <v>#REF!</v>
      </c>
      <c r="AC82" s="142" t="e">
        <f>IF(ISNA(VLOOKUP($B82,#REF!,AC$4,0))=FALSE,VLOOKUP($B82,#REF!,AC$4,0),"")</f>
        <v>#REF!</v>
      </c>
      <c r="AD82" s="143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1" t="e">
        <f>IF(ISNA(VLOOKUP($B83,#REF!,AA$4,0))=FALSE,VLOOKUP($B83,#REF!,AA$4,0),"")</f>
        <v>#REF!</v>
      </c>
      <c r="AB83" s="142" t="e">
        <f>IF(ISNA(VLOOKUP($B83,#REF!,AB$4,0))=FALSE,VLOOKUP($B83,#REF!,AB$4,0),"")</f>
        <v>#REF!</v>
      </c>
      <c r="AC83" s="142" t="e">
        <f>IF(ISNA(VLOOKUP($B83,#REF!,AC$4,0))=FALSE,VLOOKUP($B83,#REF!,AC$4,0),"")</f>
        <v>#REF!</v>
      </c>
      <c r="AD83" s="143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1" t="e">
        <f>IF(ISNA(VLOOKUP($B84,#REF!,AA$4,0))=FALSE,VLOOKUP($B84,#REF!,AA$4,0),"")</f>
        <v>#REF!</v>
      </c>
      <c r="AB84" s="142" t="e">
        <f>IF(ISNA(VLOOKUP($B84,#REF!,AB$4,0))=FALSE,VLOOKUP($B84,#REF!,AB$4,0),"")</f>
        <v>#REF!</v>
      </c>
      <c r="AC84" s="142" t="e">
        <f>IF(ISNA(VLOOKUP($B84,#REF!,AC$4,0))=FALSE,VLOOKUP($B84,#REF!,AC$4,0),"")</f>
        <v>#REF!</v>
      </c>
      <c r="AD84" s="143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1" t="e">
        <f>IF(ISNA(VLOOKUP($B85,#REF!,AA$4,0))=FALSE,VLOOKUP($B85,#REF!,AA$4,0),"")</f>
        <v>#REF!</v>
      </c>
      <c r="AB85" s="142" t="e">
        <f>IF(ISNA(VLOOKUP($B85,#REF!,AB$4,0))=FALSE,VLOOKUP($B85,#REF!,AB$4,0),"")</f>
        <v>#REF!</v>
      </c>
      <c r="AC85" s="142" t="e">
        <f>IF(ISNA(VLOOKUP($B85,#REF!,AC$4,0))=FALSE,VLOOKUP($B85,#REF!,AC$4,0),"")</f>
        <v>#REF!</v>
      </c>
      <c r="AD85" s="143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1" t="e">
        <f>IF(ISNA(VLOOKUP($B86,#REF!,AA$4,0))=FALSE,VLOOKUP($B86,#REF!,AA$4,0),"")</f>
        <v>#REF!</v>
      </c>
      <c r="AB86" s="142" t="e">
        <f>IF(ISNA(VLOOKUP($B86,#REF!,AB$4,0))=FALSE,VLOOKUP($B86,#REF!,AB$4,0),"")</f>
        <v>#REF!</v>
      </c>
      <c r="AC86" s="142" t="e">
        <f>IF(ISNA(VLOOKUP($B86,#REF!,AC$4,0))=FALSE,VLOOKUP($B86,#REF!,AC$4,0),"")</f>
        <v>#REF!</v>
      </c>
      <c r="AD86" s="143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1" t="e">
        <f>IF(ISNA(VLOOKUP($B87,#REF!,AA$4,0))=FALSE,VLOOKUP($B87,#REF!,AA$4,0),"")</f>
        <v>#REF!</v>
      </c>
      <c r="AB87" s="142" t="e">
        <f>IF(ISNA(VLOOKUP($B87,#REF!,AB$4,0))=FALSE,VLOOKUP($B87,#REF!,AB$4,0),"")</f>
        <v>#REF!</v>
      </c>
      <c r="AC87" s="142" t="e">
        <f>IF(ISNA(VLOOKUP($B87,#REF!,AC$4,0))=FALSE,VLOOKUP($B87,#REF!,AC$4,0),"")</f>
        <v>#REF!</v>
      </c>
      <c r="AD87" s="143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1" t="e">
        <f>IF(ISNA(VLOOKUP($B88,#REF!,AA$4,0))=FALSE,VLOOKUP($B88,#REF!,AA$4,0),"")</f>
        <v>#REF!</v>
      </c>
      <c r="AB88" s="142" t="e">
        <f>IF(ISNA(VLOOKUP($B88,#REF!,AB$4,0))=FALSE,VLOOKUP($B88,#REF!,AB$4,0),"")</f>
        <v>#REF!</v>
      </c>
      <c r="AC88" s="142" t="e">
        <f>IF(ISNA(VLOOKUP($B88,#REF!,AC$4,0))=FALSE,VLOOKUP($B88,#REF!,AC$4,0),"")</f>
        <v>#REF!</v>
      </c>
      <c r="AD88" s="143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1" t="e">
        <f>IF(ISNA(VLOOKUP($B89,#REF!,AA$4,0))=FALSE,VLOOKUP($B89,#REF!,AA$4,0),"")</f>
        <v>#REF!</v>
      </c>
      <c r="AB89" s="142" t="e">
        <f>IF(ISNA(VLOOKUP($B89,#REF!,AB$4,0))=FALSE,VLOOKUP($B89,#REF!,AB$4,0),"")</f>
        <v>#REF!</v>
      </c>
      <c r="AC89" s="142" t="e">
        <f>IF(ISNA(VLOOKUP($B89,#REF!,AC$4,0))=FALSE,VLOOKUP($B89,#REF!,AC$4,0),"")</f>
        <v>#REF!</v>
      </c>
      <c r="AD89" s="143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1" t="e">
        <f>IF(ISNA(VLOOKUP($B90,#REF!,AA$4,0))=FALSE,VLOOKUP($B90,#REF!,AA$4,0),"")</f>
        <v>#REF!</v>
      </c>
      <c r="AB90" s="142" t="e">
        <f>IF(ISNA(VLOOKUP($B90,#REF!,AB$4,0))=FALSE,VLOOKUP($B90,#REF!,AB$4,0),"")</f>
        <v>#REF!</v>
      </c>
      <c r="AC90" s="142" t="e">
        <f>IF(ISNA(VLOOKUP($B90,#REF!,AC$4,0))=FALSE,VLOOKUP($B90,#REF!,AC$4,0),"")</f>
        <v>#REF!</v>
      </c>
      <c r="AD90" s="143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1" t="e">
        <f>IF(ISNA(VLOOKUP($B91,#REF!,AA$4,0))=FALSE,VLOOKUP($B91,#REF!,AA$4,0),"")</f>
        <v>#REF!</v>
      </c>
      <c r="AB91" s="142" t="e">
        <f>IF(ISNA(VLOOKUP($B91,#REF!,AB$4,0))=FALSE,VLOOKUP($B91,#REF!,AB$4,0),"")</f>
        <v>#REF!</v>
      </c>
      <c r="AC91" s="142" t="e">
        <f>IF(ISNA(VLOOKUP($B91,#REF!,AC$4,0))=FALSE,VLOOKUP($B91,#REF!,AC$4,0),"")</f>
        <v>#REF!</v>
      </c>
      <c r="AD91" s="143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4" t="e">
        <f>IF(ISNA(VLOOKUP($B92,#REF!,AA$4,0))=FALSE,VLOOKUP($B92,#REF!,AA$4,0),"")</f>
        <v>#REF!</v>
      </c>
      <c r="AB92" s="145" t="e">
        <f>IF(ISNA(VLOOKUP($B92,#REF!,AB$4,0))=FALSE,VLOOKUP($B92,#REF!,AB$4,0),"")</f>
        <v>#REF!</v>
      </c>
      <c r="AC92" s="145" t="e">
        <f>IF(ISNA(VLOOKUP($B92,#REF!,AC$4,0))=FALSE,VLOOKUP($B92,#REF!,AC$4,0),"")</f>
        <v>#REF!</v>
      </c>
      <c r="AD92" s="146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0" t="s">
        <v>30</v>
      </c>
      <c r="T93" s="100"/>
      <c r="U93" s="100"/>
      <c r="V93" s="100"/>
      <c r="W93" s="100"/>
      <c r="X93" s="100"/>
      <c r="Y93" s="100"/>
      <c r="Z93" s="100"/>
      <c r="AA93" s="10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0" t="s">
        <v>22</v>
      </c>
      <c r="L94" s="100"/>
      <c r="M94" s="100"/>
      <c r="N94" s="100"/>
      <c r="O94" s="100"/>
      <c r="P94" s="100"/>
      <c r="Q94" s="100"/>
      <c r="R94" s="100"/>
      <c r="T94" s="21"/>
      <c r="U94" s="21"/>
      <c r="V94" s="100" t="s">
        <v>23</v>
      </c>
      <c r="W94" s="100"/>
      <c r="X94" s="100"/>
      <c r="Y94" s="100"/>
      <c r="Z94" s="100"/>
      <c r="AA94" s="10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0" t="s">
        <v>24</v>
      </c>
      <c r="L95" s="100"/>
      <c r="M95" s="100"/>
      <c r="N95" s="100"/>
      <c r="O95" s="100"/>
      <c r="P95" s="100"/>
      <c r="Q95" s="100"/>
      <c r="R95" s="100"/>
      <c r="S95" s="30"/>
      <c r="T95" s="30"/>
      <c r="U95" s="30"/>
      <c r="V95" s="100" t="s">
        <v>24</v>
      </c>
      <c r="W95" s="100"/>
      <c r="X95" s="100"/>
      <c r="Y95" s="100"/>
      <c r="Z95" s="100"/>
      <c r="AA95" s="10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7" t="s">
        <v>57</v>
      </c>
      <c r="D1" s="167"/>
      <c r="E1" s="57"/>
      <c r="F1" s="167" t="s">
        <v>58</v>
      </c>
      <c r="G1" s="167"/>
      <c r="H1" s="167"/>
      <c r="I1" s="167"/>
      <c r="J1" s="167"/>
      <c r="K1" s="58" t="s">
        <v>74</v>
      </c>
    </row>
    <row r="2" spans="1:13" s="56" customFormat="1">
      <c r="C2" s="167" t="s">
        <v>59</v>
      </c>
      <c r="D2" s="167"/>
      <c r="E2" s="59" t="str">
        <f>[1]!ExtractElement(K1,1,"-")</f>
        <v>302/1</v>
      </c>
      <c r="F2" s="167" t="e">
        <f>"(KHÓA K17: "&amp;VLOOKUP($E$2&amp;"-"&amp;$C$3,#REF!,11,0)&amp;")"</f>
        <v>#REF!</v>
      </c>
      <c r="G2" s="167"/>
      <c r="H2" s="167"/>
      <c r="I2" s="167"/>
      <c r="J2" s="167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68" t="e">
        <f>"MÔN :"&amp;VLOOKUP($E$2&amp;"-"&amp;$C$3,#REF!,6,0) &amp;"* MÃ MÔN:ENG "&amp;VLOOKUP($E$2&amp;"-"&amp;$C$3,#REF!,5,0)</f>
        <v>#REF!</v>
      </c>
      <c r="E3" s="168"/>
      <c r="F3" s="168"/>
      <c r="G3" s="168"/>
      <c r="H3" s="168"/>
      <c r="I3" s="168"/>
      <c r="J3" s="168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9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9"/>
      <c r="D4" s="169"/>
      <c r="E4" s="169"/>
      <c r="F4" s="169"/>
      <c r="G4" s="169"/>
      <c r="H4" s="169"/>
      <c r="I4" s="169"/>
      <c r="J4" s="169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7" t="s">
        <v>4</v>
      </c>
      <c r="C6" s="156" t="s">
        <v>64</v>
      </c>
      <c r="D6" s="165" t="s">
        <v>65</v>
      </c>
      <c r="E6" s="166" t="s">
        <v>10</v>
      </c>
      <c r="F6" s="156" t="s">
        <v>12</v>
      </c>
      <c r="G6" s="156" t="s">
        <v>66</v>
      </c>
      <c r="H6" s="156" t="s">
        <v>67</v>
      </c>
      <c r="I6" s="158" t="s">
        <v>56</v>
      </c>
      <c r="J6" s="158"/>
      <c r="K6" s="159" t="s">
        <v>68</v>
      </c>
      <c r="L6" s="160"/>
      <c r="M6" s="161"/>
    </row>
    <row r="7" spans="1:13" ht="27" customHeight="1">
      <c r="B7" s="157"/>
      <c r="C7" s="157"/>
      <c r="D7" s="165"/>
      <c r="E7" s="166"/>
      <c r="F7" s="157"/>
      <c r="G7" s="157"/>
      <c r="H7" s="157"/>
      <c r="I7" s="64" t="s">
        <v>69</v>
      </c>
      <c r="J7" s="64" t="s">
        <v>70</v>
      </c>
      <c r="K7" s="162"/>
      <c r="L7" s="163"/>
      <c r="M7" s="164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3" t="e">
        <f>IF($A8&gt;0,VLOOKUP($A8,#REF!,16,0),"")</f>
        <v>#REF!</v>
      </c>
      <c r="L8" s="154"/>
      <c r="M8" s="155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0" t="e">
        <f>IF($A9&gt;0,VLOOKUP($A9,#REF!,16,0),"")</f>
        <v>#REF!</v>
      </c>
      <c r="L9" s="151"/>
      <c r="M9" s="152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0" t="e">
        <f>IF($A10&gt;0,VLOOKUP($A10,#REF!,16,0),"")</f>
        <v>#REF!</v>
      </c>
      <c r="L10" s="151"/>
      <c r="M10" s="152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0" t="e">
        <f>IF($A11&gt;0,VLOOKUP($A11,#REF!,16,0),"")</f>
        <v>#REF!</v>
      </c>
      <c r="L11" s="151"/>
      <c r="M11" s="152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0" t="e">
        <f>IF($A12&gt;0,VLOOKUP($A12,#REF!,16,0),"")</f>
        <v>#REF!</v>
      </c>
      <c r="L12" s="151"/>
      <c r="M12" s="152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0" t="e">
        <f>IF($A13&gt;0,VLOOKUP($A13,#REF!,16,0),"")</f>
        <v>#REF!</v>
      </c>
      <c r="L13" s="151"/>
      <c r="M13" s="152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0" t="e">
        <f>IF($A14&gt;0,VLOOKUP($A14,#REF!,16,0),"")</f>
        <v>#REF!</v>
      </c>
      <c r="L14" s="151"/>
      <c r="M14" s="152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0" t="e">
        <f>IF($A15&gt;0,VLOOKUP($A15,#REF!,16,0),"")</f>
        <v>#REF!</v>
      </c>
      <c r="L15" s="151"/>
      <c r="M15" s="152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0" t="e">
        <f>IF($A16&gt;0,VLOOKUP($A16,#REF!,16,0),"")</f>
        <v>#REF!</v>
      </c>
      <c r="L16" s="151"/>
      <c r="M16" s="152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0" t="e">
        <f>IF($A17&gt;0,VLOOKUP($A17,#REF!,16,0),"")</f>
        <v>#REF!</v>
      </c>
      <c r="L17" s="151"/>
      <c r="M17" s="152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0" t="e">
        <f>IF($A18&gt;0,VLOOKUP($A18,#REF!,16,0),"")</f>
        <v>#REF!</v>
      </c>
      <c r="L18" s="151"/>
      <c r="M18" s="152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0" t="e">
        <f>IF($A19&gt;0,VLOOKUP($A19,#REF!,16,0),"")</f>
        <v>#REF!</v>
      </c>
      <c r="L19" s="151"/>
      <c r="M19" s="152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0" t="e">
        <f>IF($A20&gt;0,VLOOKUP($A20,#REF!,16,0),"")</f>
        <v>#REF!</v>
      </c>
      <c r="L20" s="151"/>
      <c r="M20" s="152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0" t="e">
        <f>IF($A21&gt;0,VLOOKUP($A21,#REF!,16,0),"")</f>
        <v>#REF!</v>
      </c>
      <c r="L21" s="151"/>
      <c r="M21" s="152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0" t="e">
        <f>IF($A22&gt;0,VLOOKUP($A22,#REF!,16,0),"")</f>
        <v>#REF!</v>
      </c>
      <c r="L22" s="151"/>
      <c r="M22" s="152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0" t="e">
        <f>IF($A23&gt;0,VLOOKUP($A23,#REF!,16,0),"")</f>
        <v>#REF!</v>
      </c>
      <c r="L23" s="151"/>
      <c r="M23" s="152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0" t="e">
        <f>IF($A24&gt;0,VLOOKUP($A24,#REF!,16,0),"")</f>
        <v>#REF!</v>
      </c>
      <c r="L24" s="151"/>
      <c r="M24" s="152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0" t="e">
        <f>IF($A25&gt;0,VLOOKUP($A25,#REF!,16,0),"")</f>
        <v>#REF!</v>
      </c>
      <c r="L25" s="151"/>
      <c r="M25" s="152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0" t="e">
        <f>IF($A26&gt;0,VLOOKUP($A26,#REF!,16,0),"")</f>
        <v>#REF!</v>
      </c>
      <c r="L26" s="151"/>
      <c r="M26" s="152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0" t="e">
        <f>IF($A27&gt;0,VLOOKUP($A27,#REF!,16,0),"")</f>
        <v>#REF!</v>
      </c>
      <c r="L27" s="151"/>
      <c r="M27" s="152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0" t="e">
        <f>IF($A28&gt;0,VLOOKUP($A28,#REF!,16,0),"")</f>
        <v>#REF!</v>
      </c>
      <c r="L28" s="151"/>
      <c r="M28" s="152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0" t="e">
        <f>IF($A29&gt;0,VLOOKUP($A29,#REF!,16,0),"")</f>
        <v>#REF!</v>
      </c>
      <c r="L29" s="151"/>
      <c r="M29" s="152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0" t="e">
        <f>IF($A30&gt;0,VLOOKUP($A30,#REF!,16,0),"")</f>
        <v>#REF!</v>
      </c>
      <c r="L30" s="151"/>
      <c r="M30" s="152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0" t="e">
        <f>IF($A31&gt;0,VLOOKUP($A31,#REF!,16,0),"")</f>
        <v>#REF!</v>
      </c>
      <c r="L31" s="151"/>
      <c r="M31" s="152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0" t="e">
        <f>IF($A32&gt;0,VLOOKUP($A32,#REF!,16,0),"")</f>
        <v>#REF!</v>
      </c>
      <c r="L32" s="151"/>
      <c r="M32" s="152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0" t="e">
        <f>IF($A33&gt;0,VLOOKUP($A33,#REF!,16,0),"")</f>
        <v>#REF!</v>
      </c>
      <c r="L33" s="151"/>
      <c r="M33" s="152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0" t="e">
        <f>IF($A34&gt;0,VLOOKUP($A34,#REF!,16,0),"")</f>
        <v>#REF!</v>
      </c>
      <c r="L34" s="151"/>
      <c r="M34" s="152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0" t="e">
        <f>IF($A35&gt;0,VLOOKUP($A35,#REF!,16,0),"")</f>
        <v>#REF!</v>
      </c>
      <c r="L35" s="151"/>
      <c r="M35" s="152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0" t="e">
        <f>IF($A36&gt;0,VLOOKUP($A36,#REF!,16,0),"")</f>
        <v>#REF!</v>
      </c>
      <c r="L36" s="151"/>
      <c r="M36" s="152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0" t="e">
        <f>IF($A37&gt;0,VLOOKUP($A37,#REF!,16,0),"")</f>
        <v>#REF!</v>
      </c>
      <c r="L37" s="151"/>
      <c r="M37" s="152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3" t="e">
        <f>IF($A44&gt;0,VLOOKUP($A44,#REF!,16,0),"")</f>
        <v>#REF!</v>
      </c>
      <c r="L44" s="154"/>
      <c r="M44" s="155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0" t="e">
        <f>IF($A45&gt;0,VLOOKUP($A45,#REF!,16,0),"")</f>
        <v>#REF!</v>
      </c>
      <c r="L45" s="151"/>
      <c r="M45" s="152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0" t="e">
        <f>IF($A46&gt;0,VLOOKUP($A46,#REF!,16,0),"")</f>
        <v>#REF!</v>
      </c>
      <c r="L46" s="151"/>
      <c r="M46" s="152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0" t="e">
        <f>IF($A47&gt;0,VLOOKUP($A47,#REF!,16,0),"")</f>
        <v>#REF!</v>
      </c>
      <c r="L47" s="151"/>
      <c r="M47" s="152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0" t="e">
        <f>IF($A48&gt;0,VLOOKUP($A48,#REF!,16,0),"")</f>
        <v>#REF!</v>
      </c>
      <c r="L48" s="151"/>
      <c r="M48" s="152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0" t="e">
        <f>IF($A49&gt;0,VLOOKUP($A49,#REF!,16,0),"")</f>
        <v>#REF!</v>
      </c>
      <c r="L49" s="151"/>
      <c r="M49" s="152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0" t="e">
        <f>IF($A50&gt;0,VLOOKUP($A50,#REF!,16,0),"")</f>
        <v>#REF!</v>
      </c>
      <c r="L50" s="151"/>
      <c r="M50" s="152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0" t="e">
        <f>IF($A51&gt;0,VLOOKUP($A51,#REF!,16,0),"")</f>
        <v>#REF!</v>
      </c>
      <c r="L51" s="151"/>
      <c r="M51" s="152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0" t="e">
        <f>IF($A52&gt;0,VLOOKUP($A52,#REF!,16,0),"")</f>
        <v>#REF!</v>
      </c>
      <c r="L52" s="151"/>
      <c r="M52" s="152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0" t="e">
        <f>IF($A53&gt;0,VLOOKUP($A53,#REF!,16,0),"")</f>
        <v>#REF!</v>
      </c>
      <c r="L53" s="151"/>
      <c r="M53" s="152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0" t="e">
        <f>IF($A54&gt;0,VLOOKUP($A54,#REF!,16,0),"")</f>
        <v>#REF!</v>
      </c>
      <c r="L54" s="151"/>
      <c r="M54" s="152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0" t="e">
        <f>IF($A55&gt;0,VLOOKUP($A55,#REF!,16,0),"")</f>
        <v>#REF!</v>
      </c>
      <c r="L55" s="151"/>
      <c r="M55" s="152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0" t="e">
        <f>IF($A56&gt;0,VLOOKUP($A56,#REF!,16,0),"")</f>
        <v>#REF!</v>
      </c>
      <c r="L56" s="151"/>
      <c r="M56" s="152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0" t="e">
        <f>IF($A57&gt;0,VLOOKUP($A57,#REF!,16,0),"")</f>
        <v>#REF!</v>
      </c>
      <c r="L57" s="151"/>
      <c r="M57" s="152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0" t="e">
        <f>IF($A58&gt;0,VLOOKUP($A58,#REF!,16,0),"")</f>
        <v>#REF!</v>
      </c>
      <c r="L58" s="151"/>
      <c r="M58" s="152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0" t="e">
        <f>IF($A59&gt;0,VLOOKUP($A59,#REF!,16,0),"")</f>
        <v>#REF!</v>
      </c>
      <c r="L59" s="151"/>
      <c r="M59" s="152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0" t="e">
        <f>IF($A60&gt;0,VLOOKUP($A60,#REF!,16,0),"")</f>
        <v>#REF!</v>
      </c>
      <c r="L60" s="151"/>
      <c r="M60" s="152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0" t="e">
        <f>IF($A61&gt;0,VLOOKUP($A61,#REF!,16,0),"")</f>
        <v>#REF!</v>
      </c>
      <c r="L61" s="151"/>
      <c r="M61" s="152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0" t="e">
        <f>IF($A62&gt;0,VLOOKUP($A62,#REF!,16,0),"")</f>
        <v>#REF!</v>
      </c>
      <c r="L62" s="151"/>
      <c r="M62" s="152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0" t="e">
        <f>IF($A63&gt;0,VLOOKUP($A63,#REF!,16,0),"")</f>
        <v>#REF!</v>
      </c>
      <c r="L63" s="151"/>
      <c r="M63" s="152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0" t="e">
        <f>IF($A64&gt;0,VLOOKUP($A64,#REF!,16,0),"")</f>
        <v>#REF!</v>
      </c>
      <c r="L64" s="151"/>
      <c r="M64" s="152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0" t="e">
        <f>IF($A65&gt;0,VLOOKUP($A65,#REF!,16,0),"")</f>
        <v>#REF!</v>
      </c>
      <c r="L65" s="151"/>
      <c r="M65" s="152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0" t="e">
        <f>IF($A66&gt;0,VLOOKUP($A66,#REF!,16,0),"")</f>
        <v>#REF!</v>
      </c>
      <c r="L66" s="151"/>
      <c r="M66" s="152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0" t="e">
        <f>IF($A67&gt;0,VLOOKUP($A67,#REF!,16,0),"")</f>
        <v>#REF!</v>
      </c>
      <c r="L67" s="151"/>
      <c r="M67" s="152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0" t="e">
        <f>IF($A68&gt;0,VLOOKUP($A68,#REF!,16,0),"")</f>
        <v>#REF!</v>
      </c>
      <c r="L68" s="151"/>
      <c r="M68" s="152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0" t="e">
        <f>IF($A69&gt;0,VLOOKUP($A69,#REF!,16,0),"")</f>
        <v>#REF!</v>
      </c>
      <c r="L69" s="151"/>
      <c r="M69" s="152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0" t="e">
        <f>IF($A70&gt;0,VLOOKUP($A70,#REF!,16,0),"")</f>
        <v>#REF!</v>
      </c>
      <c r="L70" s="151"/>
      <c r="M70" s="152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0" t="e">
        <f>IF($A71&gt;0,VLOOKUP($A71,#REF!,16,0),"")</f>
        <v>#REF!</v>
      </c>
      <c r="L71" s="151"/>
      <c r="M71" s="152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0" t="e">
        <f>IF($A72&gt;0,VLOOKUP($A72,#REF!,16,0),"")</f>
        <v>#REF!</v>
      </c>
      <c r="L72" s="151"/>
      <c r="M72" s="152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0" t="e">
        <f>IF($A73&gt;0,VLOOKUP($A73,#REF!,16,0),"")</f>
        <v>#REF!</v>
      </c>
      <c r="L73" s="151"/>
      <c r="M73" s="152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3" t="e">
        <f>IF($A80&gt;0,VLOOKUP($A80,#REF!,16,0),"")</f>
        <v>#REF!</v>
      </c>
      <c r="L80" s="154"/>
      <c r="M80" s="155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0" t="e">
        <f>IF($A81&gt;0,VLOOKUP($A81,#REF!,16,0),"")</f>
        <v>#REF!</v>
      </c>
      <c r="L81" s="151"/>
      <c r="M81" s="152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0" t="e">
        <f>IF($A82&gt;0,VLOOKUP($A82,#REF!,16,0),"")</f>
        <v>#REF!</v>
      </c>
      <c r="L82" s="151"/>
      <c r="M82" s="152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0" t="e">
        <f>IF($A83&gt;0,VLOOKUP($A83,#REF!,16,0),"")</f>
        <v>#REF!</v>
      </c>
      <c r="L83" s="151"/>
      <c r="M83" s="152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0" t="e">
        <f>IF($A84&gt;0,VLOOKUP($A84,#REF!,16,0),"")</f>
        <v>#REF!</v>
      </c>
      <c r="L84" s="151"/>
      <c r="M84" s="152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0" t="e">
        <f>IF($A85&gt;0,VLOOKUP($A85,#REF!,16,0),"")</f>
        <v>#REF!</v>
      </c>
      <c r="L85" s="151"/>
      <c r="M85" s="152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0" t="e">
        <f>IF($A86&gt;0,VLOOKUP($A86,#REF!,16,0),"")</f>
        <v>#REF!</v>
      </c>
      <c r="L86" s="151"/>
      <c r="M86" s="152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0" t="e">
        <f>IF($A87&gt;0,VLOOKUP($A87,#REF!,16,0),"")</f>
        <v>#REF!</v>
      </c>
      <c r="L87" s="151"/>
      <c r="M87" s="152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0" t="e">
        <f>IF($A88&gt;0,VLOOKUP($A88,#REF!,16,0),"")</f>
        <v>#REF!</v>
      </c>
      <c r="L88" s="151"/>
      <c r="M88" s="152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0" t="e">
        <f>IF($A89&gt;0,VLOOKUP($A89,#REF!,16,0),"")</f>
        <v>#REF!</v>
      </c>
      <c r="L89" s="151"/>
      <c r="M89" s="152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0" t="e">
        <f>IF($A90&gt;0,VLOOKUP($A90,#REF!,16,0),"")</f>
        <v>#REF!</v>
      </c>
      <c r="L90" s="151"/>
      <c r="M90" s="152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0" t="e">
        <f>IF($A91&gt;0,VLOOKUP($A91,#REF!,16,0),"")</f>
        <v>#REF!</v>
      </c>
      <c r="L91" s="151"/>
      <c r="M91" s="152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0" t="e">
        <f>IF($A92&gt;0,VLOOKUP($A92,#REF!,16,0),"")</f>
        <v>#REF!</v>
      </c>
      <c r="L92" s="151"/>
      <c r="M92" s="152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0" t="e">
        <f>IF($A93&gt;0,VLOOKUP($A93,#REF!,16,0),"")</f>
        <v>#REF!</v>
      </c>
      <c r="L93" s="151"/>
      <c r="M93" s="152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0" t="e">
        <f>IF($A94&gt;0,VLOOKUP($A94,#REF!,16,0),"")</f>
        <v>#REF!</v>
      </c>
      <c r="L94" s="151"/>
      <c r="M94" s="152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0" t="e">
        <f>IF($A95&gt;0,VLOOKUP($A95,#REF!,16,0),"")</f>
        <v>#REF!</v>
      </c>
      <c r="L95" s="151"/>
      <c r="M95" s="152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0" t="e">
        <f>IF($A96&gt;0,VLOOKUP($A96,#REF!,16,0),"")</f>
        <v>#REF!</v>
      </c>
      <c r="L96" s="151"/>
      <c r="M96" s="152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0" t="e">
        <f>IF($A97&gt;0,VLOOKUP($A97,#REF!,16,0),"")</f>
        <v>#REF!</v>
      </c>
      <c r="L97" s="151"/>
      <c r="M97" s="152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0" t="e">
        <f>IF($A98&gt;0,VLOOKUP($A98,#REF!,16,0),"")</f>
        <v>#REF!</v>
      </c>
      <c r="L98" s="151"/>
      <c r="M98" s="152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0" t="e">
        <f>IF($A99&gt;0,VLOOKUP($A99,#REF!,16,0),"")</f>
        <v>#REF!</v>
      </c>
      <c r="L99" s="151"/>
      <c r="M99" s="152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0" t="e">
        <f>IF($A100&gt;0,VLOOKUP($A100,#REF!,16,0),"")</f>
        <v>#REF!</v>
      </c>
      <c r="L100" s="151"/>
      <c r="M100" s="152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0" t="e">
        <f>IF($A101&gt;0,VLOOKUP($A101,#REF!,16,0),"")</f>
        <v>#REF!</v>
      </c>
      <c r="L101" s="151"/>
      <c r="M101" s="152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0" t="e">
        <f>IF($A102&gt;0,VLOOKUP($A102,#REF!,16,0),"")</f>
        <v>#REF!</v>
      </c>
      <c r="L102" s="151"/>
      <c r="M102" s="152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0" t="e">
        <f>IF($A103&gt;0,VLOOKUP($A103,#REF!,16,0),"")</f>
        <v>#REF!</v>
      </c>
      <c r="L103" s="151"/>
      <c r="M103" s="152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0" t="e">
        <f>IF($A104&gt;0,VLOOKUP($A104,#REF!,16,0),"")</f>
        <v>#REF!</v>
      </c>
      <c r="L104" s="151"/>
      <c r="M104" s="152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0" t="e">
        <f>IF($A105&gt;0,VLOOKUP($A105,#REF!,16,0),"")</f>
        <v>#REF!</v>
      </c>
      <c r="L105" s="151"/>
      <c r="M105" s="152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0" t="e">
        <f>IF($A106&gt;0,VLOOKUP($A106,#REF!,16,0),"")</f>
        <v>#REF!</v>
      </c>
      <c r="L106" s="151"/>
      <c r="M106" s="152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0" t="e">
        <f>IF($A107&gt;0,VLOOKUP($A107,#REF!,16,0),"")</f>
        <v>#REF!</v>
      </c>
      <c r="L107" s="151"/>
      <c r="M107" s="152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0" t="e">
        <f>IF($A108&gt;0,VLOOKUP($A108,#REF!,16,0),"")</f>
        <v>#REF!</v>
      </c>
      <c r="L108" s="151"/>
      <c r="M108" s="152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0" t="e">
        <f>IF($A109&gt;0,VLOOKUP($A109,#REF!,16,0),"")</f>
        <v>#REF!</v>
      </c>
      <c r="L109" s="151"/>
      <c r="M109" s="152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21"/>
  <sheetViews>
    <sheetView tabSelected="1" workbookViewId="0">
      <selection activeCell="P17" sqref="P17"/>
    </sheetView>
  </sheetViews>
  <sheetFormatPr defaultRowHeight="15"/>
  <cols>
    <col min="1" max="1" width="4.42578125" bestFit="1" customWidth="1"/>
    <col min="2" max="2" width="10" bestFit="1" customWidth="1"/>
    <col min="3" max="3" width="16.4257812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4" s="56" customFormat="1">
      <c r="B1" s="170" t="s">
        <v>57</v>
      </c>
      <c r="C1" s="170"/>
      <c r="D1" s="57"/>
      <c r="E1" s="167" t="s">
        <v>58</v>
      </c>
      <c r="F1" s="167"/>
      <c r="G1" s="167"/>
      <c r="H1" s="167"/>
      <c r="I1" s="167"/>
      <c r="J1" s="167"/>
      <c r="K1" s="58" t="s">
        <v>187</v>
      </c>
    </row>
    <row r="2" spans="1:14" s="56" customFormat="1">
      <c r="B2" s="170" t="s">
        <v>59</v>
      </c>
      <c r="C2" s="170"/>
      <c r="D2" s="59" t="s">
        <v>188</v>
      </c>
      <c r="E2" s="167" t="s">
        <v>189</v>
      </c>
      <c r="F2" s="167"/>
      <c r="G2" s="167"/>
      <c r="H2" s="167"/>
      <c r="I2" s="167"/>
      <c r="J2" s="167"/>
      <c r="K2" s="60" t="s">
        <v>62</v>
      </c>
      <c r="L2" s="61" t="s">
        <v>61</v>
      </c>
      <c r="M2" s="61">
        <v>1</v>
      </c>
    </row>
    <row r="3" spans="1:14" s="62" customFormat="1" ht="18.75" customHeight="1">
      <c r="B3" s="63" t="s">
        <v>181</v>
      </c>
      <c r="C3" s="168" t="s">
        <v>190</v>
      </c>
      <c r="D3" s="168"/>
      <c r="E3" s="168"/>
      <c r="F3" s="168"/>
      <c r="G3" s="168"/>
      <c r="H3" s="168"/>
      <c r="I3" s="168"/>
      <c r="J3" s="168"/>
      <c r="K3" s="60" t="s">
        <v>60</v>
      </c>
      <c r="L3" s="60" t="s">
        <v>61</v>
      </c>
      <c r="M3" s="60">
        <v>2</v>
      </c>
      <c r="N3" s="60"/>
    </row>
    <row r="4" spans="1:14" s="62" customFormat="1" ht="18.75" customHeight="1">
      <c r="A4" s="169" t="s">
        <v>191</v>
      </c>
      <c r="B4" s="169"/>
      <c r="C4" s="169"/>
      <c r="D4" s="169"/>
      <c r="E4" s="169"/>
      <c r="F4" s="169"/>
      <c r="G4" s="169"/>
      <c r="H4" s="169"/>
      <c r="I4" s="169"/>
      <c r="J4" s="169"/>
      <c r="K4" s="60" t="s">
        <v>63</v>
      </c>
      <c r="L4" s="60" t="s">
        <v>61</v>
      </c>
      <c r="M4" s="60">
        <v>2</v>
      </c>
    </row>
    <row r="5" spans="1:14" ht="9" customHeight="1"/>
    <row r="6" spans="1:14" ht="15" customHeight="1">
      <c r="A6" s="157" t="s">
        <v>4</v>
      </c>
      <c r="B6" s="156" t="s">
        <v>64</v>
      </c>
      <c r="C6" s="165" t="s">
        <v>9</v>
      </c>
      <c r="D6" s="166" t="s">
        <v>10</v>
      </c>
      <c r="E6" s="156" t="s">
        <v>75</v>
      </c>
      <c r="F6" s="156" t="s">
        <v>76</v>
      </c>
      <c r="G6" s="156" t="s">
        <v>66</v>
      </c>
      <c r="H6" s="156" t="s">
        <v>67</v>
      </c>
      <c r="I6" s="158" t="s">
        <v>56</v>
      </c>
      <c r="J6" s="158"/>
      <c r="K6" s="159" t="s">
        <v>68</v>
      </c>
      <c r="L6" s="160"/>
      <c r="M6" s="161"/>
    </row>
    <row r="7" spans="1:14" ht="27" customHeight="1">
      <c r="A7" s="157"/>
      <c r="B7" s="157"/>
      <c r="C7" s="165"/>
      <c r="D7" s="166"/>
      <c r="E7" s="157"/>
      <c r="F7" s="157"/>
      <c r="G7" s="157"/>
      <c r="H7" s="157"/>
      <c r="I7" s="64" t="s">
        <v>69</v>
      </c>
      <c r="J7" s="64" t="s">
        <v>70</v>
      </c>
      <c r="K7" s="162"/>
      <c r="L7" s="163"/>
      <c r="M7" s="164"/>
    </row>
    <row r="8" spans="1:14" ht="20.100000000000001" customHeight="1">
      <c r="A8" s="65">
        <v>1</v>
      </c>
      <c r="B8" s="66">
        <v>162143106</v>
      </c>
      <c r="C8" s="67" t="s">
        <v>107</v>
      </c>
      <c r="D8" s="68" t="s">
        <v>81</v>
      </c>
      <c r="E8" s="98" t="s">
        <v>109</v>
      </c>
      <c r="F8" s="98" t="s">
        <v>108</v>
      </c>
      <c r="G8" s="69"/>
      <c r="H8" s="70"/>
      <c r="I8" s="70"/>
      <c r="J8" s="70"/>
      <c r="K8" s="153">
        <v>0</v>
      </c>
      <c r="L8" s="154"/>
      <c r="M8" s="155"/>
    </row>
    <row r="9" spans="1:14" ht="20.100000000000001" customHeight="1">
      <c r="A9" s="65">
        <v>2</v>
      </c>
      <c r="B9" s="66">
        <v>162413881</v>
      </c>
      <c r="C9" s="67" t="s">
        <v>110</v>
      </c>
      <c r="D9" s="68" t="s">
        <v>111</v>
      </c>
      <c r="E9" s="98" t="s">
        <v>113</v>
      </c>
      <c r="F9" s="98" t="s">
        <v>112</v>
      </c>
      <c r="G9" s="69"/>
      <c r="H9" s="70"/>
      <c r="I9" s="70"/>
      <c r="J9" s="70"/>
      <c r="K9" s="150">
        <v>0</v>
      </c>
      <c r="L9" s="151"/>
      <c r="M9" s="152"/>
    </row>
    <row r="10" spans="1:14" ht="20.100000000000001" customHeight="1">
      <c r="A10" s="65">
        <v>3</v>
      </c>
      <c r="B10" s="66">
        <v>162143107</v>
      </c>
      <c r="C10" s="67" t="s">
        <v>114</v>
      </c>
      <c r="D10" s="68" t="s">
        <v>115</v>
      </c>
      <c r="E10" s="98" t="s">
        <v>109</v>
      </c>
      <c r="F10" s="98" t="s">
        <v>108</v>
      </c>
      <c r="G10" s="69"/>
      <c r="H10" s="70"/>
      <c r="I10" s="70"/>
      <c r="J10" s="70"/>
      <c r="K10" s="150">
        <v>0</v>
      </c>
      <c r="L10" s="151"/>
      <c r="M10" s="152"/>
    </row>
    <row r="11" spans="1:14" ht="20.100000000000001" customHeight="1">
      <c r="A11" s="65">
        <v>4</v>
      </c>
      <c r="B11" s="66">
        <v>162213214</v>
      </c>
      <c r="C11" s="67" t="s">
        <v>116</v>
      </c>
      <c r="D11" s="68" t="s">
        <v>84</v>
      </c>
      <c r="E11" s="98" t="s">
        <v>118</v>
      </c>
      <c r="F11" s="98" t="s">
        <v>117</v>
      </c>
      <c r="G11" s="69"/>
      <c r="H11" s="70"/>
      <c r="I11" s="70"/>
      <c r="J11" s="70"/>
      <c r="K11" s="150">
        <v>0</v>
      </c>
      <c r="L11" s="151"/>
      <c r="M11" s="152"/>
    </row>
    <row r="12" spans="1:14" ht="20.100000000000001" customHeight="1">
      <c r="A12" s="65">
        <v>5</v>
      </c>
      <c r="B12" s="66">
        <v>162314532</v>
      </c>
      <c r="C12" s="67" t="s">
        <v>119</v>
      </c>
      <c r="D12" s="68" t="s">
        <v>85</v>
      </c>
      <c r="E12" s="98" t="s">
        <v>118</v>
      </c>
      <c r="F12" s="98" t="s">
        <v>120</v>
      </c>
      <c r="G12" s="69"/>
      <c r="H12" s="70"/>
      <c r="I12" s="70"/>
      <c r="J12" s="70"/>
      <c r="K12" s="150">
        <v>0</v>
      </c>
      <c r="L12" s="151"/>
      <c r="M12" s="152"/>
    </row>
    <row r="13" spans="1:14" ht="20.100000000000001" customHeight="1">
      <c r="A13" s="65">
        <v>6</v>
      </c>
      <c r="B13" s="66">
        <v>162123036</v>
      </c>
      <c r="C13" s="67" t="s">
        <v>121</v>
      </c>
      <c r="D13" s="68" t="s">
        <v>122</v>
      </c>
      <c r="E13" s="98" t="s">
        <v>109</v>
      </c>
      <c r="F13" s="98" t="s">
        <v>123</v>
      </c>
      <c r="G13" s="69"/>
      <c r="H13" s="70"/>
      <c r="I13" s="70"/>
      <c r="J13" s="70"/>
      <c r="K13" s="150">
        <v>0</v>
      </c>
      <c r="L13" s="151"/>
      <c r="M13" s="152"/>
    </row>
    <row r="14" spans="1:14" ht="20.100000000000001" customHeight="1">
      <c r="A14" s="65">
        <v>7</v>
      </c>
      <c r="B14" s="66">
        <v>162123037</v>
      </c>
      <c r="C14" s="67" t="s">
        <v>124</v>
      </c>
      <c r="D14" s="68" t="s">
        <v>87</v>
      </c>
      <c r="E14" s="98" t="s">
        <v>109</v>
      </c>
      <c r="F14" s="98" t="s">
        <v>123</v>
      </c>
      <c r="G14" s="69"/>
      <c r="H14" s="70"/>
      <c r="I14" s="70"/>
      <c r="J14" s="70"/>
      <c r="K14" s="150">
        <v>0</v>
      </c>
      <c r="L14" s="151"/>
      <c r="M14" s="152"/>
    </row>
    <row r="15" spans="1:14" ht="20.100000000000001" customHeight="1">
      <c r="A15" s="65">
        <v>8</v>
      </c>
      <c r="B15" s="66">
        <v>162143108</v>
      </c>
      <c r="C15" s="67" t="s">
        <v>86</v>
      </c>
      <c r="D15" s="68" t="s">
        <v>88</v>
      </c>
      <c r="E15" s="98" t="s">
        <v>109</v>
      </c>
      <c r="F15" s="98" t="s">
        <v>108</v>
      </c>
      <c r="G15" s="69"/>
      <c r="H15" s="70"/>
      <c r="I15" s="70"/>
      <c r="J15" s="70"/>
      <c r="K15" s="150">
        <v>0</v>
      </c>
      <c r="L15" s="151"/>
      <c r="M15" s="152"/>
    </row>
    <row r="16" spans="1:14" ht="20.100000000000001" customHeight="1">
      <c r="A16" s="65">
        <v>9</v>
      </c>
      <c r="B16" s="66">
        <v>162353984</v>
      </c>
      <c r="C16" s="67" t="s">
        <v>125</v>
      </c>
      <c r="D16" s="68" t="s">
        <v>126</v>
      </c>
      <c r="E16" s="98" t="s">
        <v>128</v>
      </c>
      <c r="F16" s="98" t="s">
        <v>127</v>
      </c>
      <c r="G16" s="69"/>
      <c r="H16" s="70"/>
      <c r="I16" s="70"/>
      <c r="J16" s="70"/>
      <c r="K16" s="150">
        <v>0</v>
      </c>
      <c r="L16" s="151"/>
      <c r="M16" s="152"/>
    </row>
    <row r="17" spans="1:13" ht="20.100000000000001" customHeight="1">
      <c r="A17" s="65">
        <v>10</v>
      </c>
      <c r="B17" s="66">
        <v>162213220</v>
      </c>
      <c r="C17" s="67" t="s">
        <v>82</v>
      </c>
      <c r="D17" s="68" t="s">
        <v>129</v>
      </c>
      <c r="E17" s="98" t="s">
        <v>118</v>
      </c>
      <c r="F17" s="98" t="s">
        <v>117</v>
      </c>
      <c r="G17" s="69"/>
      <c r="H17" s="70"/>
      <c r="I17" s="70"/>
      <c r="J17" s="70"/>
      <c r="K17" s="150">
        <v>0</v>
      </c>
      <c r="L17" s="151"/>
      <c r="M17" s="152"/>
    </row>
    <row r="18" spans="1:13" ht="20.100000000000001" customHeight="1">
      <c r="A18" s="65">
        <v>11</v>
      </c>
      <c r="B18" s="66">
        <v>162143109</v>
      </c>
      <c r="C18" s="67" t="s">
        <v>130</v>
      </c>
      <c r="D18" s="68" t="s">
        <v>131</v>
      </c>
      <c r="E18" s="98" t="s">
        <v>109</v>
      </c>
      <c r="F18" s="98" t="s">
        <v>108</v>
      </c>
      <c r="G18" s="69"/>
      <c r="H18" s="70"/>
      <c r="I18" s="70"/>
      <c r="J18" s="70"/>
      <c r="K18" s="150">
        <v>0</v>
      </c>
      <c r="L18" s="151"/>
      <c r="M18" s="152"/>
    </row>
    <row r="19" spans="1:13" ht="20.100000000000001" customHeight="1">
      <c r="A19" s="65">
        <v>12</v>
      </c>
      <c r="B19" s="66">
        <v>162123042</v>
      </c>
      <c r="C19" s="67" t="s">
        <v>132</v>
      </c>
      <c r="D19" s="68" t="s">
        <v>89</v>
      </c>
      <c r="E19" s="98" t="s">
        <v>109</v>
      </c>
      <c r="F19" s="98" t="s">
        <v>123</v>
      </c>
      <c r="G19" s="69"/>
      <c r="H19" s="70"/>
      <c r="I19" s="70"/>
      <c r="J19" s="70"/>
      <c r="K19" s="150" t="s">
        <v>77</v>
      </c>
      <c r="L19" s="151"/>
      <c r="M19" s="152"/>
    </row>
    <row r="20" spans="1:13" ht="20.100000000000001" customHeight="1">
      <c r="A20" s="65">
        <v>13</v>
      </c>
      <c r="B20" s="66">
        <v>162343849</v>
      </c>
      <c r="C20" s="67" t="s">
        <v>133</v>
      </c>
      <c r="D20" s="68" t="s">
        <v>89</v>
      </c>
      <c r="E20" s="98" t="s">
        <v>128</v>
      </c>
      <c r="F20" s="98" t="s">
        <v>134</v>
      </c>
      <c r="G20" s="69"/>
      <c r="H20" s="70"/>
      <c r="I20" s="70"/>
      <c r="J20" s="70"/>
      <c r="K20" s="150">
        <v>0</v>
      </c>
      <c r="L20" s="151"/>
      <c r="M20" s="152"/>
    </row>
    <row r="21" spans="1:13" ht="20.100000000000001" customHeight="1">
      <c r="A21" s="65">
        <v>14</v>
      </c>
      <c r="B21" s="66">
        <v>162143114</v>
      </c>
      <c r="C21" s="67" t="s">
        <v>135</v>
      </c>
      <c r="D21" s="68" t="s">
        <v>90</v>
      </c>
      <c r="E21" s="98" t="s">
        <v>109</v>
      </c>
      <c r="F21" s="98" t="s">
        <v>108</v>
      </c>
      <c r="G21" s="69"/>
      <c r="H21" s="70"/>
      <c r="I21" s="70"/>
      <c r="J21" s="70"/>
      <c r="K21" s="150">
        <v>0</v>
      </c>
      <c r="L21" s="151"/>
      <c r="M21" s="152"/>
    </row>
    <row r="22" spans="1:13" ht="20.100000000000001" customHeight="1">
      <c r="A22" s="65">
        <v>15</v>
      </c>
      <c r="B22" s="66">
        <v>162213232</v>
      </c>
      <c r="C22" s="67" t="s">
        <v>136</v>
      </c>
      <c r="D22" s="68" t="s">
        <v>90</v>
      </c>
      <c r="E22" s="98" t="s">
        <v>118</v>
      </c>
      <c r="F22" s="98" t="s">
        <v>117</v>
      </c>
      <c r="G22" s="69"/>
      <c r="H22" s="70"/>
      <c r="I22" s="70"/>
      <c r="J22" s="70"/>
      <c r="K22" s="150">
        <v>0</v>
      </c>
      <c r="L22" s="151"/>
      <c r="M22" s="152"/>
    </row>
    <row r="23" spans="1:13" ht="20.100000000000001" customHeight="1">
      <c r="A23" s="65">
        <v>16</v>
      </c>
      <c r="B23" s="66">
        <v>162143117</v>
      </c>
      <c r="C23" s="67" t="s">
        <v>83</v>
      </c>
      <c r="D23" s="68" t="s">
        <v>91</v>
      </c>
      <c r="E23" s="98" t="s">
        <v>109</v>
      </c>
      <c r="F23" s="98" t="s">
        <v>108</v>
      </c>
      <c r="G23" s="69"/>
      <c r="H23" s="70"/>
      <c r="I23" s="70"/>
      <c r="J23" s="70"/>
      <c r="K23" s="150">
        <v>0</v>
      </c>
      <c r="L23" s="151"/>
      <c r="M23" s="152"/>
    </row>
    <row r="24" spans="1:13" ht="20.100000000000001" customHeight="1">
      <c r="A24" s="65">
        <v>17</v>
      </c>
      <c r="B24" s="66">
        <v>162416901</v>
      </c>
      <c r="C24" s="67" t="s">
        <v>93</v>
      </c>
      <c r="D24" s="68" t="s">
        <v>137</v>
      </c>
      <c r="E24" s="98" t="s">
        <v>113</v>
      </c>
      <c r="F24" s="98" t="s">
        <v>138</v>
      </c>
      <c r="G24" s="69"/>
      <c r="H24" s="70"/>
      <c r="I24" s="70"/>
      <c r="J24" s="70"/>
      <c r="K24" s="150">
        <v>0</v>
      </c>
      <c r="L24" s="151"/>
      <c r="M24" s="152"/>
    </row>
    <row r="25" spans="1:13" ht="20.100000000000001" customHeight="1">
      <c r="A25" s="65">
        <v>18</v>
      </c>
      <c r="B25" s="66">
        <v>152253086</v>
      </c>
      <c r="C25" s="67" t="s">
        <v>139</v>
      </c>
      <c r="D25" s="68" t="s">
        <v>137</v>
      </c>
      <c r="E25" s="98" t="s">
        <v>128</v>
      </c>
      <c r="F25" s="98" t="s">
        <v>140</v>
      </c>
      <c r="G25" s="69"/>
      <c r="H25" s="70"/>
      <c r="I25" s="70"/>
      <c r="J25" s="70"/>
      <c r="K25" s="150">
        <v>0</v>
      </c>
      <c r="L25" s="151"/>
      <c r="M25" s="152"/>
    </row>
    <row r="26" spans="1:13" ht="20.100000000000001" customHeight="1">
      <c r="A26" s="65">
        <v>19</v>
      </c>
      <c r="B26" s="66">
        <v>162143121</v>
      </c>
      <c r="C26" s="67" t="s">
        <v>141</v>
      </c>
      <c r="D26" s="68" t="s">
        <v>142</v>
      </c>
      <c r="E26" s="98" t="s">
        <v>109</v>
      </c>
      <c r="F26" s="98" t="s">
        <v>108</v>
      </c>
      <c r="G26" s="69"/>
      <c r="H26" s="70"/>
      <c r="I26" s="70"/>
      <c r="J26" s="70"/>
      <c r="K26" s="150">
        <v>0</v>
      </c>
      <c r="L26" s="151"/>
      <c r="M26" s="152"/>
    </row>
    <row r="27" spans="1:13" ht="20.100000000000001" customHeight="1">
      <c r="A27" s="65">
        <v>20</v>
      </c>
      <c r="B27" s="66">
        <v>162354025</v>
      </c>
      <c r="C27" s="67" t="s">
        <v>143</v>
      </c>
      <c r="D27" s="68" t="s">
        <v>79</v>
      </c>
      <c r="E27" s="98" t="s">
        <v>128</v>
      </c>
      <c r="F27" s="98" t="s">
        <v>144</v>
      </c>
      <c r="G27" s="69"/>
      <c r="H27" s="70"/>
      <c r="I27" s="70"/>
      <c r="J27" s="70"/>
      <c r="K27" s="150">
        <v>0</v>
      </c>
      <c r="L27" s="151"/>
      <c r="M27" s="152"/>
    </row>
    <row r="28" spans="1:13" ht="20.100000000000001" customHeight="1">
      <c r="A28" s="65">
        <v>21</v>
      </c>
      <c r="B28" s="66">
        <v>162123055</v>
      </c>
      <c r="C28" s="67" t="s">
        <v>145</v>
      </c>
      <c r="D28" s="68" t="s">
        <v>146</v>
      </c>
      <c r="E28" s="98" t="s">
        <v>109</v>
      </c>
      <c r="F28" s="98" t="s">
        <v>123</v>
      </c>
      <c r="G28" s="69"/>
      <c r="H28" s="70"/>
      <c r="I28" s="70"/>
      <c r="J28" s="70"/>
      <c r="K28" s="150">
        <v>0</v>
      </c>
      <c r="L28" s="151"/>
      <c r="M28" s="152"/>
    </row>
    <row r="29" spans="1:13" ht="20.100000000000001" customHeight="1">
      <c r="A29" s="65">
        <v>22</v>
      </c>
      <c r="B29" s="66">
        <v>162123058</v>
      </c>
      <c r="C29" s="67" t="s">
        <v>147</v>
      </c>
      <c r="D29" s="68" t="s">
        <v>148</v>
      </c>
      <c r="E29" s="98" t="s">
        <v>109</v>
      </c>
      <c r="F29" s="98" t="s">
        <v>123</v>
      </c>
      <c r="G29" s="69"/>
      <c r="H29" s="70"/>
      <c r="I29" s="70"/>
      <c r="J29" s="70"/>
      <c r="K29" s="150">
        <v>0</v>
      </c>
      <c r="L29" s="151"/>
      <c r="M29" s="152"/>
    </row>
    <row r="31" spans="1:13" s="56" customFormat="1">
      <c r="B31" s="170" t="s">
        <v>57</v>
      </c>
      <c r="C31" s="170"/>
      <c r="D31" s="57"/>
      <c r="E31" s="167" t="s">
        <v>58</v>
      </c>
      <c r="F31" s="167"/>
      <c r="G31" s="167"/>
      <c r="H31" s="167"/>
      <c r="I31" s="167"/>
      <c r="J31" s="167"/>
      <c r="K31" s="58" t="s">
        <v>192</v>
      </c>
    </row>
    <row r="32" spans="1:13" s="56" customFormat="1">
      <c r="B32" s="170" t="s">
        <v>59</v>
      </c>
      <c r="C32" s="170"/>
      <c r="D32" s="59" t="s">
        <v>193</v>
      </c>
      <c r="E32" s="167" t="s">
        <v>189</v>
      </c>
      <c r="F32" s="167"/>
      <c r="G32" s="167"/>
      <c r="H32" s="167"/>
      <c r="I32" s="167"/>
      <c r="J32" s="167"/>
      <c r="K32" s="60" t="s">
        <v>62</v>
      </c>
      <c r="L32" s="61" t="s">
        <v>61</v>
      </c>
      <c r="M32" s="61">
        <v>1</v>
      </c>
    </row>
    <row r="33" spans="1:14" s="62" customFormat="1" ht="18.75" customHeight="1">
      <c r="B33" s="63" t="s">
        <v>181</v>
      </c>
      <c r="C33" s="168" t="s">
        <v>190</v>
      </c>
      <c r="D33" s="168"/>
      <c r="E33" s="168"/>
      <c r="F33" s="168"/>
      <c r="G33" s="168"/>
      <c r="H33" s="168"/>
      <c r="I33" s="168"/>
      <c r="J33" s="168"/>
      <c r="K33" s="60" t="s">
        <v>60</v>
      </c>
      <c r="L33" s="60" t="s">
        <v>61</v>
      </c>
      <c r="M33" s="60">
        <v>2</v>
      </c>
      <c r="N33" s="60"/>
    </row>
    <row r="34" spans="1:14" s="62" customFormat="1" ht="18.75" customHeight="1">
      <c r="A34" s="169" t="s">
        <v>194</v>
      </c>
      <c r="B34" s="169"/>
      <c r="C34" s="169"/>
      <c r="D34" s="169"/>
      <c r="E34" s="169"/>
      <c r="F34" s="169"/>
      <c r="G34" s="169"/>
      <c r="H34" s="169"/>
      <c r="I34" s="169"/>
      <c r="J34" s="169"/>
      <c r="K34" s="60" t="s">
        <v>63</v>
      </c>
      <c r="L34" s="60" t="s">
        <v>61</v>
      </c>
      <c r="M34" s="60">
        <v>2</v>
      </c>
    </row>
    <row r="35" spans="1:14" ht="9" customHeight="1"/>
    <row r="36" spans="1:14" ht="15" customHeight="1">
      <c r="A36" s="157" t="s">
        <v>4</v>
      </c>
      <c r="B36" s="156" t="s">
        <v>64</v>
      </c>
      <c r="C36" s="165" t="s">
        <v>9</v>
      </c>
      <c r="D36" s="166" t="s">
        <v>10</v>
      </c>
      <c r="E36" s="156" t="s">
        <v>75</v>
      </c>
      <c r="F36" s="156" t="s">
        <v>76</v>
      </c>
      <c r="G36" s="156" t="s">
        <v>66</v>
      </c>
      <c r="H36" s="156" t="s">
        <v>67</v>
      </c>
      <c r="I36" s="158" t="s">
        <v>56</v>
      </c>
      <c r="J36" s="158"/>
      <c r="K36" s="159" t="s">
        <v>68</v>
      </c>
      <c r="L36" s="160"/>
      <c r="M36" s="161"/>
    </row>
    <row r="37" spans="1:14" ht="27" customHeight="1">
      <c r="A37" s="157"/>
      <c r="B37" s="157"/>
      <c r="C37" s="165"/>
      <c r="D37" s="166"/>
      <c r="E37" s="157"/>
      <c r="F37" s="157"/>
      <c r="G37" s="157"/>
      <c r="H37" s="157"/>
      <c r="I37" s="64" t="s">
        <v>69</v>
      </c>
      <c r="J37" s="64" t="s">
        <v>70</v>
      </c>
      <c r="K37" s="162"/>
      <c r="L37" s="163"/>
      <c r="M37" s="164"/>
    </row>
    <row r="38" spans="1:14" ht="20.100000000000001" customHeight="1">
      <c r="A38" s="65">
        <v>1</v>
      </c>
      <c r="B38" s="66">
        <v>162143126</v>
      </c>
      <c r="C38" s="67" t="s">
        <v>149</v>
      </c>
      <c r="D38" s="68" t="s">
        <v>94</v>
      </c>
      <c r="E38" s="98" t="s">
        <v>109</v>
      </c>
      <c r="F38" s="98" t="s">
        <v>108</v>
      </c>
      <c r="G38" s="69"/>
      <c r="H38" s="70"/>
      <c r="I38" s="70"/>
      <c r="J38" s="70"/>
      <c r="K38" s="153">
        <v>0</v>
      </c>
      <c r="L38" s="154"/>
      <c r="M38" s="155"/>
    </row>
    <row r="39" spans="1:14" ht="20.100000000000001" customHeight="1">
      <c r="A39" s="65">
        <v>2</v>
      </c>
      <c r="B39" s="66">
        <v>162354041</v>
      </c>
      <c r="C39" s="67" t="s">
        <v>150</v>
      </c>
      <c r="D39" s="68" t="s">
        <v>95</v>
      </c>
      <c r="E39" s="98" t="s">
        <v>128</v>
      </c>
      <c r="F39" s="98" t="s">
        <v>127</v>
      </c>
      <c r="G39" s="69"/>
      <c r="H39" s="70"/>
      <c r="I39" s="70"/>
      <c r="J39" s="70"/>
      <c r="K39" s="150" t="s">
        <v>77</v>
      </c>
      <c r="L39" s="151"/>
      <c r="M39" s="152"/>
    </row>
    <row r="40" spans="1:14" ht="20.100000000000001" customHeight="1">
      <c r="A40" s="65">
        <v>3</v>
      </c>
      <c r="B40" s="66">
        <v>162324881</v>
      </c>
      <c r="C40" s="67" t="s">
        <v>78</v>
      </c>
      <c r="D40" s="68" t="s">
        <v>96</v>
      </c>
      <c r="E40" s="98" t="s">
        <v>152</v>
      </c>
      <c r="F40" s="98" t="s">
        <v>151</v>
      </c>
      <c r="G40" s="69"/>
      <c r="H40" s="70"/>
      <c r="I40" s="70"/>
      <c r="J40" s="70"/>
      <c r="K40" s="150">
        <v>0</v>
      </c>
      <c r="L40" s="151"/>
      <c r="M40" s="152"/>
    </row>
    <row r="41" spans="1:14" ht="20.100000000000001" customHeight="1">
      <c r="A41" s="65">
        <v>4</v>
      </c>
      <c r="B41" s="66">
        <v>152313933</v>
      </c>
      <c r="C41" s="67" t="s">
        <v>153</v>
      </c>
      <c r="D41" s="68" t="s">
        <v>154</v>
      </c>
      <c r="E41" s="98" t="s">
        <v>109</v>
      </c>
      <c r="F41" s="98" t="s">
        <v>155</v>
      </c>
      <c r="G41" s="69"/>
      <c r="H41" s="70"/>
      <c r="I41" s="70"/>
      <c r="J41" s="70"/>
      <c r="K41" s="150">
        <v>0</v>
      </c>
      <c r="L41" s="151"/>
      <c r="M41" s="152"/>
    </row>
    <row r="42" spans="1:14" ht="20.100000000000001" customHeight="1">
      <c r="A42" s="65">
        <v>5</v>
      </c>
      <c r="B42" s="66">
        <v>162413929</v>
      </c>
      <c r="C42" s="67" t="s">
        <v>156</v>
      </c>
      <c r="D42" s="68" t="s">
        <v>97</v>
      </c>
      <c r="E42" s="98" t="s">
        <v>113</v>
      </c>
      <c r="F42" s="98" t="s">
        <v>112</v>
      </c>
      <c r="G42" s="69"/>
      <c r="H42" s="70"/>
      <c r="I42" s="70"/>
      <c r="J42" s="70"/>
      <c r="K42" s="150">
        <v>0</v>
      </c>
      <c r="L42" s="151"/>
      <c r="M42" s="152"/>
    </row>
    <row r="43" spans="1:14" ht="20.100000000000001" customHeight="1">
      <c r="A43" s="65">
        <v>6</v>
      </c>
      <c r="B43" s="66">
        <v>162123059</v>
      </c>
      <c r="C43" s="67" t="s">
        <v>157</v>
      </c>
      <c r="D43" s="68" t="s">
        <v>158</v>
      </c>
      <c r="E43" s="98" t="s">
        <v>109</v>
      </c>
      <c r="F43" s="98" t="s">
        <v>123</v>
      </c>
      <c r="G43" s="69"/>
      <c r="H43" s="70"/>
      <c r="I43" s="70"/>
      <c r="J43" s="70"/>
      <c r="K43" s="150">
        <v>0</v>
      </c>
      <c r="L43" s="151"/>
      <c r="M43" s="152"/>
    </row>
    <row r="44" spans="1:14" ht="20.100000000000001" customHeight="1">
      <c r="A44" s="65">
        <v>7</v>
      </c>
      <c r="B44" s="66">
        <v>162216913</v>
      </c>
      <c r="C44" s="67" t="s">
        <v>98</v>
      </c>
      <c r="D44" s="68" t="s">
        <v>158</v>
      </c>
      <c r="E44" s="98" t="s">
        <v>118</v>
      </c>
      <c r="F44" s="98" t="s">
        <v>159</v>
      </c>
      <c r="G44" s="69"/>
      <c r="H44" s="70"/>
      <c r="I44" s="70"/>
      <c r="J44" s="70"/>
      <c r="K44" s="150">
        <v>0</v>
      </c>
      <c r="L44" s="151"/>
      <c r="M44" s="152"/>
    </row>
    <row r="45" spans="1:14" ht="20.100000000000001" customHeight="1">
      <c r="A45" s="65">
        <v>8</v>
      </c>
      <c r="B45" s="66">
        <v>162413933</v>
      </c>
      <c r="C45" s="67" t="s">
        <v>160</v>
      </c>
      <c r="D45" s="68" t="s">
        <v>99</v>
      </c>
      <c r="E45" s="98" t="s">
        <v>113</v>
      </c>
      <c r="F45" s="98" t="s">
        <v>112</v>
      </c>
      <c r="G45" s="69"/>
      <c r="H45" s="70"/>
      <c r="I45" s="70"/>
      <c r="J45" s="70"/>
      <c r="K45" s="150">
        <v>0</v>
      </c>
      <c r="L45" s="151"/>
      <c r="M45" s="152"/>
    </row>
    <row r="46" spans="1:14" ht="20.100000000000001" customHeight="1">
      <c r="A46" s="65">
        <v>9</v>
      </c>
      <c r="B46" s="66">
        <v>14221254</v>
      </c>
      <c r="C46" s="67" t="s">
        <v>161</v>
      </c>
      <c r="D46" s="68" t="s">
        <v>99</v>
      </c>
      <c r="E46" s="98" t="s">
        <v>113</v>
      </c>
      <c r="F46" s="98" t="s">
        <v>162</v>
      </c>
      <c r="G46" s="69"/>
      <c r="H46" s="70"/>
      <c r="I46" s="70"/>
      <c r="J46" s="70"/>
      <c r="K46" s="150" t="s">
        <v>106</v>
      </c>
      <c r="L46" s="151"/>
      <c r="M46" s="152"/>
    </row>
    <row r="47" spans="1:14" ht="20.100000000000001" customHeight="1">
      <c r="A47" s="65">
        <v>10</v>
      </c>
      <c r="B47" s="66">
        <v>162413936</v>
      </c>
      <c r="C47" s="67" t="s">
        <v>163</v>
      </c>
      <c r="D47" s="68" t="s">
        <v>99</v>
      </c>
      <c r="E47" s="98" t="s">
        <v>152</v>
      </c>
      <c r="F47" s="98" t="s">
        <v>164</v>
      </c>
      <c r="G47" s="69"/>
      <c r="H47" s="70"/>
      <c r="I47" s="70"/>
      <c r="J47" s="70"/>
      <c r="K47" s="150">
        <v>0</v>
      </c>
      <c r="L47" s="151"/>
      <c r="M47" s="152"/>
    </row>
    <row r="48" spans="1:14" ht="20.100000000000001" customHeight="1">
      <c r="A48" s="65">
        <v>11</v>
      </c>
      <c r="B48" s="66">
        <v>162123063</v>
      </c>
      <c r="C48" s="67" t="s">
        <v>83</v>
      </c>
      <c r="D48" s="68" t="s">
        <v>100</v>
      </c>
      <c r="E48" s="98" t="s">
        <v>109</v>
      </c>
      <c r="F48" s="98" t="s">
        <v>123</v>
      </c>
      <c r="G48" s="69"/>
      <c r="H48" s="70"/>
      <c r="I48" s="70"/>
      <c r="J48" s="70"/>
      <c r="K48" s="150">
        <v>0</v>
      </c>
      <c r="L48" s="151"/>
      <c r="M48" s="152"/>
    </row>
    <row r="49" spans="1:14" ht="20.100000000000001" customHeight="1">
      <c r="A49" s="65">
        <v>12</v>
      </c>
      <c r="B49" s="66">
        <v>162213287</v>
      </c>
      <c r="C49" s="67" t="s">
        <v>165</v>
      </c>
      <c r="D49" s="68" t="s">
        <v>166</v>
      </c>
      <c r="E49" s="98" t="s">
        <v>118</v>
      </c>
      <c r="F49" s="98" t="s">
        <v>159</v>
      </c>
      <c r="G49" s="69"/>
      <c r="H49" s="70"/>
      <c r="I49" s="70"/>
      <c r="J49" s="70"/>
      <c r="K49" s="150">
        <v>0</v>
      </c>
      <c r="L49" s="151"/>
      <c r="M49" s="152"/>
    </row>
    <row r="50" spans="1:14" ht="20.100000000000001" customHeight="1">
      <c r="A50" s="65">
        <v>13</v>
      </c>
      <c r="B50" s="66">
        <v>162213291</v>
      </c>
      <c r="C50" s="67" t="s">
        <v>92</v>
      </c>
      <c r="D50" s="68" t="s">
        <v>167</v>
      </c>
      <c r="E50" s="98" t="s">
        <v>118</v>
      </c>
      <c r="F50" s="98" t="s">
        <v>159</v>
      </c>
      <c r="G50" s="69"/>
      <c r="H50" s="70"/>
      <c r="I50" s="70"/>
      <c r="J50" s="70"/>
      <c r="K50" s="150">
        <v>0</v>
      </c>
      <c r="L50" s="151"/>
      <c r="M50" s="152"/>
    </row>
    <row r="51" spans="1:14" ht="20.100000000000001" customHeight="1">
      <c r="A51" s="65">
        <v>14</v>
      </c>
      <c r="B51" s="66">
        <v>162413950</v>
      </c>
      <c r="C51" s="67" t="s">
        <v>168</v>
      </c>
      <c r="D51" s="68" t="s">
        <v>101</v>
      </c>
      <c r="E51" s="98" t="s">
        <v>113</v>
      </c>
      <c r="F51" s="98" t="s">
        <v>112</v>
      </c>
      <c r="G51" s="69"/>
      <c r="H51" s="70"/>
      <c r="I51" s="70"/>
      <c r="J51" s="70"/>
      <c r="K51" s="150">
        <v>0</v>
      </c>
      <c r="L51" s="151"/>
      <c r="M51" s="152"/>
    </row>
    <row r="52" spans="1:14" ht="20.100000000000001" customHeight="1">
      <c r="A52" s="65">
        <v>15</v>
      </c>
      <c r="B52" s="66">
        <v>162413956</v>
      </c>
      <c r="C52" s="67" t="s">
        <v>169</v>
      </c>
      <c r="D52" s="68" t="s">
        <v>170</v>
      </c>
      <c r="E52" s="98" t="s">
        <v>113</v>
      </c>
      <c r="F52" s="98" t="s">
        <v>112</v>
      </c>
      <c r="G52" s="69"/>
      <c r="H52" s="70"/>
      <c r="I52" s="70"/>
      <c r="J52" s="70"/>
      <c r="K52" s="150" t="s">
        <v>77</v>
      </c>
      <c r="L52" s="151"/>
      <c r="M52" s="152"/>
    </row>
    <row r="53" spans="1:14" ht="20.100000000000001" customHeight="1">
      <c r="A53" s="65">
        <v>16</v>
      </c>
      <c r="B53" s="66">
        <v>162123079</v>
      </c>
      <c r="C53" s="67" t="s">
        <v>171</v>
      </c>
      <c r="D53" s="68" t="s">
        <v>102</v>
      </c>
      <c r="E53" s="98" t="s">
        <v>109</v>
      </c>
      <c r="F53" s="98" t="s">
        <v>123</v>
      </c>
      <c r="G53" s="69"/>
      <c r="H53" s="70"/>
      <c r="I53" s="70"/>
      <c r="J53" s="70"/>
      <c r="K53" s="150">
        <v>0</v>
      </c>
      <c r="L53" s="151"/>
      <c r="M53" s="152"/>
    </row>
    <row r="54" spans="1:14" ht="20.100000000000001" customHeight="1">
      <c r="A54" s="65">
        <v>17</v>
      </c>
      <c r="B54" s="66">
        <v>162213339</v>
      </c>
      <c r="C54" s="67" t="s">
        <v>172</v>
      </c>
      <c r="D54" s="68" t="s">
        <v>80</v>
      </c>
      <c r="E54" s="98" t="s">
        <v>118</v>
      </c>
      <c r="F54" s="98" t="s">
        <v>159</v>
      </c>
      <c r="G54" s="69"/>
      <c r="H54" s="70"/>
      <c r="I54" s="70"/>
      <c r="J54" s="70"/>
      <c r="K54" s="150" t="s">
        <v>106</v>
      </c>
      <c r="L54" s="151"/>
      <c r="M54" s="152"/>
    </row>
    <row r="55" spans="1:14" ht="20.100000000000001" customHeight="1">
      <c r="A55" s="65">
        <v>18</v>
      </c>
      <c r="B55" s="66">
        <v>162324959</v>
      </c>
      <c r="C55" s="67" t="s">
        <v>173</v>
      </c>
      <c r="D55" s="68" t="s">
        <v>103</v>
      </c>
      <c r="E55" s="98" t="s">
        <v>152</v>
      </c>
      <c r="F55" s="98" t="s">
        <v>174</v>
      </c>
      <c r="G55" s="69"/>
      <c r="H55" s="70"/>
      <c r="I55" s="70"/>
      <c r="J55" s="70"/>
      <c r="K55" s="150">
        <v>0</v>
      </c>
      <c r="L55" s="151"/>
      <c r="M55" s="152"/>
    </row>
    <row r="56" spans="1:14" ht="20.100000000000001" customHeight="1">
      <c r="A56" s="65">
        <v>19</v>
      </c>
      <c r="B56" s="66">
        <v>162413963</v>
      </c>
      <c r="C56" s="67" t="s">
        <v>93</v>
      </c>
      <c r="D56" s="68" t="s">
        <v>104</v>
      </c>
      <c r="E56" s="98" t="s">
        <v>113</v>
      </c>
      <c r="F56" s="98" t="s">
        <v>138</v>
      </c>
      <c r="G56" s="69"/>
      <c r="H56" s="70"/>
      <c r="I56" s="70"/>
      <c r="J56" s="70"/>
      <c r="K56" s="150">
        <v>0</v>
      </c>
      <c r="L56" s="151"/>
      <c r="M56" s="152"/>
    </row>
    <row r="57" spans="1:14" ht="20.100000000000001" customHeight="1">
      <c r="A57" s="65">
        <v>20</v>
      </c>
      <c r="B57" s="66">
        <v>162324960</v>
      </c>
      <c r="C57" s="67" t="s">
        <v>175</v>
      </c>
      <c r="D57" s="68" t="s">
        <v>176</v>
      </c>
      <c r="E57" s="98" t="s">
        <v>152</v>
      </c>
      <c r="F57" s="98" t="s">
        <v>151</v>
      </c>
      <c r="G57" s="69"/>
      <c r="H57" s="70"/>
      <c r="I57" s="70"/>
      <c r="J57" s="70"/>
      <c r="K57" s="150">
        <v>0</v>
      </c>
      <c r="L57" s="151"/>
      <c r="M57" s="152"/>
    </row>
    <row r="58" spans="1:14" ht="20.100000000000001" customHeight="1">
      <c r="A58" s="65">
        <v>21</v>
      </c>
      <c r="B58" s="66">
        <v>162413965</v>
      </c>
      <c r="C58" s="67" t="s">
        <v>177</v>
      </c>
      <c r="D58" s="68" t="s">
        <v>178</v>
      </c>
      <c r="E58" s="98" t="s">
        <v>113</v>
      </c>
      <c r="F58" s="98" t="s">
        <v>138</v>
      </c>
      <c r="G58" s="69"/>
      <c r="H58" s="70"/>
      <c r="I58" s="70"/>
      <c r="J58" s="70"/>
      <c r="K58" s="150">
        <v>0</v>
      </c>
      <c r="L58" s="151"/>
      <c r="M58" s="152"/>
    </row>
    <row r="59" spans="1:14" ht="20.100000000000001" customHeight="1">
      <c r="A59" s="65">
        <v>22</v>
      </c>
      <c r="B59" s="66">
        <v>162253669</v>
      </c>
      <c r="C59" s="67" t="s">
        <v>179</v>
      </c>
      <c r="D59" s="68" t="s">
        <v>105</v>
      </c>
      <c r="E59" s="98" t="s">
        <v>113</v>
      </c>
      <c r="F59" s="98" t="s">
        <v>180</v>
      </c>
      <c r="G59" s="69"/>
      <c r="H59" s="70"/>
      <c r="I59" s="70"/>
      <c r="J59" s="70"/>
      <c r="K59" s="150" t="s">
        <v>106</v>
      </c>
      <c r="L59" s="151"/>
      <c r="M59" s="152"/>
    </row>
    <row r="60" spans="1:14" ht="20.100000000000001" customHeight="1">
      <c r="A60" s="65">
        <v>23</v>
      </c>
      <c r="B60" s="66">
        <v>162354072</v>
      </c>
      <c r="C60" s="67" t="s">
        <v>183</v>
      </c>
      <c r="D60" s="68" t="s">
        <v>184</v>
      </c>
      <c r="E60" s="98">
        <v>0</v>
      </c>
      <c r="F60" s="98" t="s">
        <v>185</v>
      </c>
      <c r="G60" s="69"/>
      <c r="H60" s="70"/>
      <c r="I60" s="70"/>
      <c r="J60" s="70"/>
      <c r="K60" s="150" t="s">
        <v>186</v>
      </c>
      <c r="L60" s="151"/>
      <c r="M60" s="152"/>
    </row>
    <row r="62" spans="1:14" s="56" customFormat="1">
      <c r="B62" s="170" t="s">
        <v>57</v>
      </c>
      <c r="C62" s="170"/>
      <c r="D62" s="57"/>
      <c r="E62" s="167" t="s">
        <v>58</v>
      </c>
      <c r="F62" s="167"/>
      <c r="G62" s="167"/>
      <c r="H62" s="167"/>
      <c r="I62" s="167"/>
      <c r="J62" s="167"/>
      <c r="K62" s="58" t="s">
        <v>195</v>
      </c>
    </row>
    <row r="63" spans="1:14" s="56" customFormat="1">
      <c r="B63" s="170" t="s">
        <v>59</v>
      </c>
      <c r="C63" s="170"/>
      <c r="D63" s="59" t="s">
        <v>188</v>
      </c>
      <c r="E63" s="167" t="s">
        <v>189</v>
      </c>
      <c r="F63" s="167"/>
      <c r="G63" s="167"/>
      <c r="H63" s="167"/>
      <c r="I63" s="167"/>
      <c r="J63" s="167"/>
      <c r="K63" s="60" t="s">
        <v>62</v>
      </c>
      <c r="L63" s="61" t="s">
        <v>61</v>
      </c>
      <c r="M63" s="61">
        <v>1</v>
      </c>
    </row>
    <row r="64" spans="1:14" s="62" customFormat="1" ht="18.75" customHeight="1">
      <c r="B64" s="63" t="s">
        <v>182</v>
      </c>
      <c r="C64" s="168" t="s">
        <v>196</v>
      </c>
      <c r="D64" s="168"/>
      <c r="E64" s="168"/>
      <c r="F64" s="168"/>
      <c r="G64" s="168"/>
      <c r="H64" s="168"/>
      <c r="I64" s="168"/>
      <c r="J64" s="168"/>
      <c r="K64" s="60" t="s">
        <v>60</v>
      </c>
      <c r="L64" s="60" t="s">
        <v>61</v>
      </c>
      <c r="M64" s="60">
        <v>2</v>
      </c>
      <c r="N64" s="60"/>
    </row>
    <row r="65" spans="1:13" s="62" customFormat="1" ht="18.75" customHeight="1">
      <c r="A65" s="169" t="s">
        <v>191</v>
      </c>
      <c r="B65" s="169"/>
      <c r="C65" s="169"/>
      <c r="D65" s="169"/>
      <c r="E65" s="169"/>
      <c r="F65" s="169"/>
      <c r="G65" s="169"/>
      <c r="H65" s="169"/>
      <c r="I65" s="169"/>
      <c r="J65" s="169"/>
      <c r="K65" s="60" t="s">
        <v>63</v>
      </c>
      <c r="L65" s="60" t="s">
        <v>61</v>
      </c>
      <c r="M65" s="60">
        <v>2</v>
      </c>
    </row>
    <row r="66" spans="1:13" ht="9" customHeight="1"/>
    <row r="67" spans="1:13" ht="15" customHeight="1">
      <c r="A67" s="157" t="s">
        <v>4</v>
      </c>
      <c r="B67" s="156" t="s">
        <v>64</v>
      </c>
      <c r="C67" s="165" t="s">
        <v>9</v>
      </c>
      <c r="D67" s="166" t="s">
        <v>10</v>
      </c>
      <c r="E67" s="156" t="s">
        <v>75</v>
      </c>
      <c r="F67" s="156" t="s">
        <v>76</v>
      </c>
      <c r="G67" s="156" t="s">
        <v>66</v>
      </c>
      <c r="H67" s="156" t="s">
        <v>67</v>
      </c>
      <c r="I67" s="158" t="s">
        <v>56</v>
      </c>
      <c r="J67" s="158"/>
      <c r="K67" s="159" t="s">
        <v>68</v>
      </c>
      <c r="L67" s="160"/>
      <c r="M67" s="161"/>
    </row>
    <row r="68" spans="1:13" ht="27" customHeight="1">
      <c r="A68" s="157"/>
      <c r="B68" s="157"/>
      <c r="C68" s="165"/>
      <c r="D68" s="166"/>
      <c r="E68" s="157"/>
      <c r="F68" s="157"/>
      <c r="G68" s="157"/>
      <c r="H68" s="157"/>
      <c r="I68" s="64" t="s">
        <v>69</v>
      </c>
      <c r="J68" s="64" t="s">
        <v>70</v>
      </c>
      <c r="K68" s="162"/>
      <c r="L68" s="163"/>
      <c r="M68" s="164"/>
    </row>
    <row r="69" spans="1:13" ht="20.100000000000001" customHeight="1">
      <c r="A69" s="65">
        <v>1</v>
      </c>
      <c r="B69" s="66">
        <v>162143106</v>
      </c>
      <c r="C69" s="67" t="s">
        <v>107</v>
      </c>
      <c r="D69" s="68" t="s">
        <v>81</v>
      </c>
      <c r="E69" s="98" t="s">
        <v>109</v>
      </c>
      <c r="F69" s="98" t="s">
        <v>108</v>
      </c>
      <c r="G69" s="69"/>
      <c r="H69" s="70"/>
      <c r="I69" s="70"/>
      <c r="J69" s="70"/>
      <c r="K69" s="153">
        <v>0</v>
      </c>
      <c r="L69" s="154"/>
      <c r="M69" s="155"/>
    </row>
    <row r="70" spans="1:13" ht="20.100000000000001" customHeight="1">
      <c r="A70" s="65">
        <v>2</v>
      </c>
      <c r="B70" s="66">
        <v>162413881</v>
      </c>
      <c r="C70" s="67" t="s">
        <v>110</v>
      </c>
      <c r="D70" s="68" t="s">
        <v>111</v>
      </c>
      <c r="E70" s="98" t="s">
        <v>113</v>
      </c>
      <c r="F70" s="98" t="s">
        <v>112</v>
      </c>
      <c r="G70" s="69"/>
      <c r="H70" s="70"/>
      <c r="I70" s="70"/>
      <c r="J70" s="70"/>
      <c r="K70" s="150">
        <v>0</v>
      </c>
      <c r="L70" s="151"/>
      <c r="M70" s="152"/>
    </row>
    <row r="71" spans="1:13" ht="20.100000000000001" customHeight="1">
      <c r="A71" s="65">
        <v>3</v>
      </c>
      <c r="B71" s="66">
        <v>162143107</v>
      </c>
      <c r="C71" s="67" t="s">
        <v>114</v>
      </c>
      <c r="D71" s="68" t="s">
        <v>115</v>
      </c>
      <c r="E71" s="98" t="s">
        <v>109</v>
      </c>
      <c r="F71" s="98" t="s">
        <v>108</v>
      </c>
      <c r="G71" s="69"/>
      <c r="H71" s="70"/>
      <c r="I71" s="70"/>
      <c r="J71" s="70"/>
      <c r="K71" s="150">
        <v>0</v>
      </c>
      <c r="L71" s="151"/>
      <c r="M71" s="152"/>
    </row>
    <row r="72" spans="1:13" ht="20.100000000000001" customHeight="1">
      <c r="A72" s="65">
        <v>4</v>
      </c>
      <c r="B72" s="66">
        <v>162213214</v>
      </c>
      <c r="C72" s="67" t="s">
        <v>116</v>
      </c>
      <c r="D72" s="68" t="s">
        <v>84</v>
      </c>
      <c r="E72" s="98" t="s">
        <v>118</v>
      </c>
      <c r="F72" s="98" t="s">
        <v>117</v>
      </c>
      <c r="G72" s="69"/>
      <c r="H72" s="70"/>
      <c r="I72" s="70"/>
      <c r="J72" s="70"/>
      <c r="K72" s="150">
        <v>0</v>
      </c>
      <c r="L72" s="151"/>
      <c r="M72" s="152"/>
    </row>
    <row r="73" spans="1:13" ht="20.100000000000001" customHeight="1">
      <c r="A73" s="65">
        <v>5</v>
      </c>
      <c r="B73" s="66">
        <v>162314532</v>
      </c>
      <c r="C73" s="67" t="s">
        <v>119</v>
      </c>
      <c r="D73" s="68" t="s">
        <v>85</v>
      </c>
      <c r="E73" s="98" t="s">
        <v>118</v>
      </c>
      <c r="F73" s="98" t="s">
        <v>120</v>
      </c>
      <c r="G73" s="69"/>
      <c r="H73" s="70"/>
      <c r="I73" s="70"/>
      <c r="J73" s="70"/>
      <c r="K73" s="150">
        <v>0</v>
      </c>
      <c r="L73" s="151"/>
      <c r="M73" s="152"/>
    </row>
    <row r="74" spans="1:13" ht="20.100000000000001" customHeight="1">
      <c r="A74" s="65">
        <v>6</v>
      </c>
      <c r="B74" s="66">
        <v>162123036</v>
      </c>
      <c r="C74" s="67" t="s">
        <v>121</v>
      </c>
      <c r="D74" s="68" t="s">
        <v>122</v>
      </c>
      <c r="E74" s="98" t="s">
        <v>109</v>
      </c>
      <c r="F74" s="98" t="s">
        <v>123</v>
      </c>
      <c r="G74" s="69"/>
      <c r="H74" s="70"/>
      <c r="I74" s="70"/>
      <c r="J74" s="70"/>
      <c r="K74" s="150">
        <v>0</v>
      </c>
      <c r="L74" s="151"/>
      <c r="M74" s="152"/>
    </row>
    <row r="75" spans="1:13" ht="20.100000000000001" customHeight="1">
      <c r="A75" s="65">
        <v>7</v>
      </c>
      <c r="B75" s="66">
        <v>162123037</v>
      </c>
      <c r="C75" s="67" t="s">
        <v>124</v>
      </c>
      <c r="D75" s="68" t="s">
        <v>87</v>
      </c>
      <c r="E75" s="98" t="s">
        <v>109</v>
      </c>
      <c r="F75" s="98" t="s">
        <v>123</v>
      </c>
      <c r="G75" s="69"/>
      <c r="H75" s="70"/>
      <c r="I75" s="70"/>
      <c r="J75" s="70"/>
      <c r="K75" s="150">
        <v>0</v>
      </c>
      <c r="L75" s="151"/>
      <c r="M75" s="152"/>
    </row>
    <row r="76" spans="1:13" ht="20.100000000000001" customHeight="1">
      <c r="A76" s="65">
        <v>8</v>
      </c>
      <c r="B76" s="66">
        <v>162143108</v>
      </c>
      <c r="C76" s="67" t="s">
        <v>86</v>
      </c>
      <c r="D76" s="68" t="s">
        <v>88</v>
      </c>
      <c r="E76" s="98" t="s">
        <v>109</v>
      </c>
      <c r="F76" s="98" t="s">
        <v>108</v>
      </c>
      <c r="G76" s="69"/>
      <c r="H76" s="70"/>
      <c r="I76" s="70"/>
      <c r="J76" s="70"/>
      <c r="K76" s="150">
        <v>0</v>
      </c>
      <c r="L76" s="151"/>
      <c r="M76" s="152"/>
    </row>
    <row r="77" spans="1:13" ht="20.100000000000001" customHeight="1">
      <c r="A77" s="65">
        <v>9</v>
      </c>
      <c r="B77" s="66">
        <v>162353984</v>
      </c>
      <c r="C77" s="67" t="s">
        <v>125</v>
      </c>
      <c r="D77" s="68" t="s">
        <v>126</v>
      </c>
      <c r="E77" s="98" t="s">
        <v>128</v>
      </c>
      <c r="F77" s="98" t="s">
        <v>127</v>
      </c>
      <c r="G77" s="69"/>
      <c r="H77" s="70"/>
      <c r="I77" s="70"/>
      <c r="J77" s="70"/>
      <c r="K77" s="150">
        <v>0</v>
      </c>
      <c r="L77" s="151"/>
      <c r="M77" s="152"/>
    </row>
    <row r="78" spans="1:13" ht="20.100000000000001" customHeight="1">
      <c r="A78" s="65">
        <v>10</v>
      </c>
      <c r="B78" s="66">
        <v>162213220</v>
      </c>
      <c r="C78" s="67" t="s">
        <v>82</v>
      </c>
      <c r="D78" s="68" t="s">
        <v>129</v>
      </c>
      <c r="E78" s="98" t="s">
        <v>118</v>
      </c>
      <c r="F78" s="98" t="s">
        <v>117</v>
      </c>
      <c r="G78" s="69"/>
      <c r="H78" s="70"/>
      <c r="I78" s="70"/>
      <c r="J78" s="70"/>
      <c r="K78" s="150">
        <v>0</v>
      </c>
      <c r="L78" s="151"/>
      <c r="M78" s="152"/>
    </row>
    <row r="79" spans="1:13" ht="20.100000000000001" customHeight="1">
      <c r="A79" s="65">
        <v>11</v>
      </c>
      <c r="B79" s="66">
        <v>162143109</v>
      </c>
      <c r="C79" s="67" t="s">
        <v>130</v>
      </c>
      <c r="D79" s="68" t="s">
        <v>131</v>
      </c>
      <c r="E79" s="98" t="s">
        <v>109</v>
      </c>
      <c r="F79" s="98" t="s">
        <v>108</v>
      </c>
      <c r="G79" s="69"/>
      <c r="H79" s="70"/>
      <c r="I79" s="70"/>
      <c r="J79" s="70"/>
      <c r="K79" s="150">
        <v>0</v>
      </c>
      <c r="L79" s="151"/>
      <c r="M79" s="152"/>
    </row>
    <row r="80" spans="1:13" ht="20.100000000000001" customHeight="1">
      <c r="A80" s="65">
        <v>12</v>
      </c>
      <c r="B80" s="66">
        <v>162123042</v>
      </c>
      <c r="C80" s="67" t="s">
        <v>132</v>
      </c>
      <c r="D80" s="68" t="s">
        <v>89</v>
      </c>
      <c r="E80" s="98" t="s">
        <v>109</v>
      </c>
      <c r="F80" s="98" t="s">
        <v>123</v>
      </c>
      <c r="G80" s="69"/>
      <c r="H80" s="70"/>
      <c r="I80" s="70"/>
      <c r="J80" s="70"/>
      <c r="K80" s="150" t="s">
        <v>77</v>
      </c>
      <c r="L80" s="151"/>
      <c r="M80" s="152"/>
    </row>
    <row r="81" spans="1:14" ht="20.100000000000001" customHeight="1">
      <c r="A81" s="65">
        <v>13</v>
      </c>
      <c r="B81" s="66">
        <v>162343849</v>
      </c>
      <c r="C81" s="67" t="s">
        <v>133</v>
      </c>
      <c r="D81" s="68" t="s">
        <v>89</v>
      </c>
      <c r="E81" s="98" t="s">
        <v>128</v>
      </c>
      <c r="F81" s="98" t="s">
        <v>134</v>
      </c>
      <c r="G81" s="69"/>
      <c r="H81" s="70"/>
      <c r="I81" s="70"/>
      <c r="J81" s="70"/>
      <c r="K81" s="150">
        <v>0</v>
      </c>
      <c r="L81" s="151"/>
      <c r="M81" s="152"/>
    </row>
    <row r="82" spans="1:14" ht="20.100000000000001" customHeight="1">
      <c r="A82" s="65">
        <v>14</v>
      </c>
      <c r="B82" s="66">
        <v>162143114</v>
      </c>
      <c r="C82" s="67" t="s">
        <v>135</v>
      </c>
      <c r="D82" s="68" t="s">
        <v>90</v>
      </c>
      <c r="E82" s="98" t="s">
        <v>109</v>
      </c>
      <c r="F82" s="98" t="s">
        <v>108</v>
      </c>
      <c r="G82" s="69"/>
      <c r="H82" s="70"/>
      <c r="I82" s="70"/>
      <c r="J82" s="70"/>
      <c r="K82" s="150">
        <v>0</v>
      </c>
      <c r="L82" s="151"/>
      <c r="M82" s="152"/>
    </row>
    <row r="83" spans="1:14" ht="20.100000000000001" customHeight="1">
      <c r="A83" s="65">
        <v>15</v>
      </c>
      <c r="B83" s="66">
        <v>162213232</v>
      </c>
      <c r="C83" s="67" t="s">
        <v>136</v>
      </c>
      <c r="D83" s="68" t="s">
        <v>90</v>
      </c>
      <c r="E83" s="98" t="s">
        <v>118</v>
      </c>
      <c r="F83" s="98" t="s">
        <v>117</v>
      </c>
      <c r="G83" s="69"/>
      <c r="H83" s="70"/>
      <c r="I83" s="70"/>
      <c r="J83" s="70"/>
      <c r="K83" s="150">
        <v>0</v>
      </c>
      <c r="L83" s="151"/>
      <c r="M83" s="152"/>
    </row>
    <row r="84" spans="1:14" ht="20.100000000000001" customHeight="1">
      <c r="A84" s="65">
        <v>16</v>
      </c>
      <c r="B84" s="66">
        <v>162143117</v>
      </c>
      <c r="C84" s="67" t="s">
        <v>83</v>
      </c>
      <c r="D84" s="68" t="s">
        <v>91</v>
      </c>
      <c r="E84" s="98" t="s">
        <v>109</v>
      </c>
      <c r="F84" s="98" t="s">
        <v>108</v>
      </c>
      <c r="G84" s="69"/>
      <c r="H84" s="70"/>
      <c r="I84" s="70"/>
      <c r="J84" s="70"/>
      <c r="K84" s="150">
        <v>0</v>
      </c>
      <c r="L84" s="151"/>
      <c r="M84" s="152"/>
    </row>
    <row r="85" spans="1:14" ht="20.100000000000001" customHeight="1">
      <c r="A85" s="65">
        <v>17</v>
      </c>
      <c r="B85" s="66">
        <v>162416901</v>
      </c>
      <c r="C85" s="67" t="s">
        <v>93</v>
      </c>
      <c r="D85" s="68" t="s">
        <v>137</v>
      </c>
      <c r="E85" s="98" t="s">
        <v>113</v>
      </c>
      <c r="F85" s="98" t="s">
        <v>138</v>
      </c>
      <c r="G85" s="69"/>
      <c r="H85" s="70"/>
      <c r="I85" s="70"/>
      <c r="J85" s="70"/>
      <c r="K85" s="150">
        <v>0</v>
      </c>
      <c r="L85" s="151"/>
      <c r="M85" s="152"/>
    </row>
    <row r="86" spans="1:14" ht="20.100000000000001" customHeight="1">
      <c r="A86" s="65">
        <v>18</v>
      </c>
      <c r="B86" s="66">
        <v>152253086</v>
      </c>
      <c r="C86" s="67" t="s">
        <v>139</v>
      </c>
      <c r="D86" s="68" t="s">
        <v>137</v>
      </c>
      <c r="E86" s="98" t="s">
        <v>128</v>
      </c>
      <c r="F86" s="98" t="s">
        <v>140</v>
      </c>
      <c r="G86" s="69"/>
      <c r="H86" s="70"/>
      <c r="I86" s="70"/>
      <c r="J86" s="70"/>
      <c r="K86" s="150">
        <v>0</v>
      </c>
      <c r="L86" s="151"/>
      <c r="M86" s="152"/>
    </row>
    <row r="87" spans="1:14" ht="20.100000000000001" customHeight="1">
      <c r="A87" s="65">
        <v>19</v>
      </c>
      <c r="B87" s="66">
        <v>162143121</v>
      </c>
      <c r="C87" s="67" t="s">
        <v>141</v>
      </c>
      <c r="D87" s="68" t="s">
        <v>142</v>
      </c>
      <c r="E87" s="98" t="s">
        <v>109</v>
      </c>
      <c r="F87" s="98" t="s">
        <v>108</v>
      </c>
      <c r="G87" s="69"/>
      <c r="H87" s="70"/>
      <c r="I87" s="70"/>
      <c r="J87" s="70"/>
      <c r="K87" s="150">
        <v>0</v>
      </c>
      <c r="L87" s="151"/>
      <c r="M87" s="152"/>
    </row>
    <row r="88" spans="1:14" ht="20.100000000000001" customHeight="1">
      <c r="A88" s="65">
        <v>20</v>
      </c>
      <c r="B88" s="66">
        <v>162354025</v>
      </c>
      <c r="C88" s="67" t="s">
        <v>143</v>
      </c>
      <c r="D88" s="68" t="s">
        <v>79</v>
      </c>
      <c r="E88" s="98" t="s">
        <v>128</v>
      </c>
      <c r="F88" s="98" t="s">
        <v>144</v>
      </c>
      <c r="G88" s="69"/>
      <c r="H88" s="70"/>
      <c r="I88" s="70"/>
      <c r="J88" s="70"/>
      <c r="K88" s="150">
        <v>0</v>
      </c>
      <c r="L88" s="151"/>
      <c r="M88" s="152"/>
    </row>
    <row r="89" spans="1:14" ht="20.100000000000001" customHeight="1">
      <c r="A89" s="65">
        <v>21</v>
      </c>
      <c r="B89" s="66">
        <v>162123055</v>
      </c>
      <c r="C89" s="67" t="s">
        <v>145</v>
      </c>
      <c r="D89" s="68" t="s">
        <v>146</v>
      </c>
      <c r="E89" s="98" t="s">
        <v>109</v>
      </c>
      <c r="F89" s="98" t="s">
        <v>123</v>
      </c>
      <c r="G89" s="69"/>
      <c r="H89" s="70"/>
      <c r="I89" s="70"/>
      <c r="J89" s="70"/>
      <c r="K89" s="150">
        <v>0</v>
      </c>
      <c r="L89" s="151"/>
      <c r="M89" s="152"/>
    </row>
    <row r="90" spans="1:14" ht="20.100000000000001" customHeight="1">
      <c r="A90" s="65">
        <v>22</v>
      </c>
      <c r="B90" s="66">
        <v>162123058</v>
      </c>
      <c r="C90" s="67" t="s">
        <v>147</v>
      </c>
      <c r="D90" s="68" t="s">
        <v>148</v>
      </c>
      <c r="E90" s="98" t="s">
        <v>109</v>
      </c>
      <c r="F90" s="98" t="s">
        <v>123</v>
      </c>
      <c r="G90" s="69"/>
      <c r="H90" s="70"/>
      <c r="I90" s="70"/>
      <c r="J90" s="70"/>
      <c r="K90" s="150">
        <v>0</v>
      </c>
      <c r="L90" s="151"/>
      <c r="M90" s="152"/>
    </row>
    <row r="92" spans="1:14" s="56" customFormat="1">
      <c r="B92" s="170" t="s">
        <v>57</v>
      </c>
      <c r="C92" s="170"/>
      <c r="D92" s="57"/>
      <c r="E92" s="167" t="s">
        <v>58</v>
      </c>
      <c r="F92" s="167"/>
      <c r="G92" s="167"/>
      <c r="H92" s="167"/>
      <c r="I92" s="167"/>
      <c r="J92" s="167"/>
      <c r="K92" s="58" t="s">
        <v>197</v>
      </c>
    </row>
    <row r="93" spans="1:14" s="56" customFormat="1">
      <c r="B93" s="170" t="s">
        <v>59</v>
      </c>
      <c r="C93" s="170"/>
      <c r="D93" s="59" t="s">
        <v>193</v>
      </c>
      <c r="E93" s="167" t="s">
        <v>189</v>
      </c>
      <c r="F93" s="167"/>
      <c r="G93" s="167"/>
      <c r="H93" s="167"/>
      <c r="I93" s="167"/>
      <c r="J93" s="167"/>
      <c r="K93" s="60" t="s">
        <v>62</v>
      </c>
      <c r="L93" s="61" t="s">
        <v>61</v>
      </c>
      <c r="M93" s="61">
        <v>1</v>
      </c>
    </row>
    <row r="94" spans="1:14" s="62" customFormat="1" ht="18.75" customHeight="1">
      <c r="B94" s="63" t="s">
        <v>182</v>
      </c>
      <c r="C94" s="168" t="s">
        <v>196</v>
      </c>
      <c r="D94" s="168"/>
      <c r="E94" s="168"/>
      <c r="F94" s="168"/>
      <c r="G94" s="168"/>
      <c r="H94" s="168"/>
      <c r="I94" s="168"/>
      <c r="J94" s="168"/>
      <c r="K94" s="60" t="s">
        <v>60</v>
      </c>
      <c r="L94" s="60" t="s">
        <v>61</v>
      </c>
      <c r="M94" s="60">
        <v>2</v>
      </c>
      <c r="N94" s="60"/>
    </row>
    <row r="95" spans="1:14" s="62" customFormat="1" ht="18.75" customHeight="1">
      <c r="A95" s="169" t="s">
        <v>194</v>
      </c>
      <c r="B95" s="169"/>
      <c r="C95" s="169"/>
      <c r="D95" s="169"/>
      <c r="E95" s="169"/>
      <c r="F95" s="169"/>
      <c r="G95" s="169"/>
      <c r="H95" s="169"/>
      <c r="I95" s="169"/>
      <c r="J95" s="169"/>
      <c r="K95" s="60" t="s">
        <v>63</v>
      </c>
      <c r="L95" s="60" t="s">
        <v>61</v>
      </c>
      <c r="M95" s="60">
        <v>2</v>
      </c>
    </row>
    <row r="96" spans="1:14" ht="9" customHeight="1"/>
    <row r="97" spans="1:13" ht="15" customHeight="1">
      <c r="A97" s="157" t="s">
        <v>4</v>
      </c>
      <c r="B97" s="156" t="s">
        <v>64</v>
      </c>
      <c r="C97" s="165" t="s">
        <v>9</v>
      </c>
      <c r="D97" s="166" t="s">
        <v>10</v>
      </c>
      <c r="E97" s="156" t="s">
        <v>75</v>
      </c>
      <c r="F97" s="156" t="s">
        <v>76</v>
      </c>
      <c r="G97" s="156" t="s">
        <v>66</v>
      </c>
      <c r="H97" s="156" t="s">
        <v>67</v>
      </c>
      <c r="I97" s="158" t="s">
        <v>56</v>
      </c>
      <c r="J97" s="158"/>
      <c r="K97" s="159" t="s">
        <v>68</v>
      </c>
      <c r="L97" s="160"/>
      <c r="M97" s="161"/>
    </row>
    <row r="98" spans="1:13" ht="27" customHeight="1">
      <c r="A98" s="157"/>
      <c r="B98" s="157"/>
      <c r="C98" s="165"/>
      <c r="D98" s="166"/>
      <c r="E98" s="157"/>
      <c r="F98" s="157"/>
      <c r="G98" s="157"/>
      <c r="H98" s="157"/>
      <c r="I98" s="64" t="s">
        <v>69</v>
      </c>
      <c r="J98" s="64" t="s">
        <v>70</v>
      </c>
      <c r="K98" s="162"/>
      <c r="L98" s="163"/>
      <c r="M98" s="164"/>
    </row>
    <row r="99" spans="1:13" ht="20.100000000000001" customHeight="1">
      <c r="A99" s="65">
        <v>1</v>
      </c>
      <c r="B99" s="66">
        <v>162143126</v>
      </c>
      <c r="C99" s="67" t="s">
        <v>149</v>
      </c>
      <c r="D99" s="68" t="s">
        <v>94</v>
      </c>
      <c r="E99" s="98" t="s">
        <v>109</v>
      </c>
      <c r="F99" s="98" t="s">
        <v>108</v>
      </c>
      <c r="G99" s="69"/>
      <c r="H99" s="70"/>
      <c r="I99" s="70"/>
      <c r="J99" s="70"/>
      <c r="K99" s="153">
        <v>0</v>
      </c>
      <c r="L99" s="154"/>
      <c r="M99" s="155"/>
    </row>
    <row r="100" spans="1:13" ht="20.100000000000001" customHeight="1">
      <c r="A100" s="65">
        <v>2</v>
      </c>
      <c r="B100" s="66">
        <v>162354041</v>
      </c>
      <c r="C100" s="67" t="s">
        <v>150</v>
      </c>
      <c r="D100" s="68" t="s">
        <v>95</v>
      </c>
      <c r="E100" s="98" t="s">
        <v>128</v>
      </c>
      <c r="F100" s="98" t="s">
        <v>127</v>
      </c>
      <c r="G100" s="69"/>
      <c r="H100" s="70"/>
      <c r="I100" s="70"/>
      <c r="J100" s="70"/>
      <c r="K100" s="150" t="s">
        <v>77</v>
      </c>
      <c r="L100" s="151"/>
      <c r="M100" s="152"/>
    </row>
    <row r="101" spans="1:13" ht="20.100000000000001" customHeight="1">
      <c r="A101" s="65">
        <v>3</v>
      </c>
      <c r="B101" s="66">
        <v>162324881</v>
      </c>
      <c r="C101" s="67" t="s">
        <v>78</v>
      </c>
      <c r="D101" s="68" t="s">
        <v>96</v>
      </c>
      <c r="E101" s="98" t="s">
        <v>152</v>
      </c>
      <c r="F101" s="98" t="s">
        <v>151</v>
      </c>
      <c r="G101" s="69"/>
      <c r="H101" s="70"/>
      <c r="I101" s="70"/>
      <c r="J101" s="70"/>
      <c r="K101" s="150">
        <v>0</v>
      </c>
      <c r="L101" s="151"/>
      <c r="M101" s="152"/>
    </row>
    <row r="102" spans="1:13" ht="20.100000000000001" customHeight="1">
      <c r="A102" s="65">
        <v>4</v>
      </c>
      <c r="B102" s="66">
        <v>152313933</v>
      </c>
      <c r="C102" s="67" t="s">
        <v>153</v>
      </c>
      <c r="D102" s="68" t="s">
        <v>154</v>
      </c>
      <c r="E102" s="98" t="s">
        <v>109</v>
      </c>
      <c r="F102" s="98" t="s">
        <v>155</v>
      </c>
      <c r="G102" s="69"/>
      <c r="H102" s="70"/>
      <c r="I102" s="70"/>
      <c r="J102" s="70"/>
      <c r="K102" s="150">
        <v>0</v>
      </c>
      <c r="L102" s="151"/>
      <c r="M102" s="152"/>
    </row>
    <row r="103" spans="1:13" ht="20.100000000000001" customHeight="1">
      <c r="A103" s="65">
        <v>5</v>
      </c>
      <c r="B103" s="66">
        <v>162413929</v>
      </c>
      <c r="C103" s="67" t="s">
        <v>156</v>
      </c>
      <c r="D103" s="68" t="s">
        <v>97</v>
      </c>
      <c r="E103" s="98" t="s">
        <v>113</v>
      </c>
      <c r="F103" s="98" t="s">
        <v>112</v>
      </c>
      <c r="G103" s="69"/>
      <c r="H103" s="70"/>
      <c r="I103" s="70"/>
      <c r="J103" s="70"/>
      <c r="K103" s="150">
        <v>0</v>
      </c>
      <c r="L103" s="151"/>
      <c r="M103" s="152"/>
    </row>
    <row r="104" spans="1:13" ht="20.100000000000001" customHeight="1">
      <c r="A104" s="65">
        <v>6</v>
      </c>
      <c r="B104" s="66">
        <v>162123059</v>
      </c>
      <c r="C104" s="67" t="s">
        <v>157</v>
      </c>
      <c r="D104" s="68" t="s">
        <v>158</v>
      </c>
      <c r="E104" s="98" t="s">
        <v>109</v>
      </c>
      <c r="F104" s="98" t="s">
        <v>123</v>
      </c>
      <c r="G104" s="69"/>
      <c r="H104" s="70"/>
      <c r="I104" s="70"/>
      <c r="J104" s="70"/>
      <c r="K104" s="150">
        <v>0</v>
      </c>
      <c r="L104" s="151"/>
      <c r="M104" s="152"/>
    </row>
    <row r="105" spans="1:13" ht="20.100000000000001" customHeight="1">
      <c r="A105" s="65">
        <v>7</v>
      </c>
      <c r="B105" s="66">
        <v>162216913</v>
      </c>
      <c r="C105" s="67" t="s">
        <v>98</v>
      </c>
      <c r="D105" s="68" t="s">
        <v>158</v>
      </c>
      <c r="E105" s="98" t="s">
        <v>118</v>
      </c>
      <c r="F105" s="98" t="s">
        <v>159</v>
      </c>
      <c r="G105" s="69"/>
      <c r="H105" s="70"/>
      <c r="I105" s="70"/>
      <c r="J105" s="70"/>
      <c r="K105" s="150">
        <v>0</v>
      </c>
      <c r="L105" s="151"/>
      <c r="M105" s="152"/>
    </row>
    <row r="106" spans="1:13" ht="20.100000000000001" customHeight="1">
      <c r="A106" s="65">
        <v>8</v>
      </c>
      <c r="B106" s="66">
        <v>162413933</v>
      </c>
      <c r="C106" s="67" t="s">
        <v>160</v>
      </c>
      <c r="D106" s="68" t="s">
        <v>99</v>
      </c>
      <c r="E106" s="98" t="s">
        <v>113</v>
      </c>
      <c r="F106" s="98" t="s">
        <v>112</v>
      </c>
      <c r="G106" s="69"/>
      <c r="H106" s="70"/>
      <c r="I106" s="70"/>
      <c r="J106" s="70"/>
      <c r="K106" s="150">
        <v>0</v>
      </c>
      <c r="L106" s="151"/>
      <c r="M106" s="152"/>
    </row>
    <row r="107" spans="1:13" ht="20.100000000000001" customHeight="1">
      <c r="A107" s="65">
        <v>9</v>
      </c>
      <c r="B107" s="66">
        <v>14221254</v>
      </c>
      <c r="C107" s="67" t="s">
        <v>161</v>
      </c>
      <c r="D107" s="68" t="s">
        <v>99</v>
      </c>
      <c r="E107" s="98" t="s">
        <v>113</v>
      </c>
      <c r="F107" s="98" t="s">
        <v>162</v>
      </c>
      <c r="G107" s="69"/>
      <c r="H107" s="70"/>
      <c r="I107" s="70"/>
      <c r="J107" s="70"/>
      <c r="K107" s="150" t="s">
        <v>106</v>
      </c>
      <c r="L107" s="151"/>
      <c r="M107" s="152"/>
    </row>
    <row r="108" spans="1:13" ht="20.100000000000001" customHeight="1">
      <c r="A108" s="65">
        <v>10</v>
      </c>
      <c r="B108" s="66">
        <v>162413936</v>
      </c>
      <c r="C108" s="67" t="s">
        <v>163</v>
      </c>
      <c r="D108" s="68" t="s">
        <v>99</v>
      </c>
      <c r="E108" s="98" t="s">
        <v>152</v>
      </c>
      <c r="F108" s="98" t="s">
        <v>164</v>
      </c>
      <c r="G108" s="69"/>
      <c r="H108" s="70"/>
      <c r="I108" s="70"/>
      <c r="J108" s="70"/>
      <c r="K108" s="150">
        <v>0</v>
      </c>
      <c r="L108" s="151"/>
      <c r="M108" s="152"/>
    </row>
    <row r="109" spans="1:13" ht="20.100000000000001" customHeight="1">
      <c r="A109" s="65">
        <v>11</v>
      </c>
      <c r="B109" s="66">
        <v>162123063</v>
      </c>
      <c r="C109" s="67" t="s">
        <v>83</v>
      </c>
      <c r="D109" s="68" t="s">
        <v>100</v>
      </c>
      <c r="E109" s="98" t="s">
        <v>109</v>
      </c>
      <c r="F109" s="98" t="s">
        <v>123</v>
      </c>
      <c r="G109" s="69"/>
      <c r="H109" s="70"/>
      <c r="I109" s="70"/>
      <c r="J109" s="70"/>
      <c r="K109" s="150">
        <v>0</v>
      </c>
      <c r="L109" s="151"/>
      <c r="M109" s="152"/>
    </row>
    <row r="110" spans="1:13" ht="20.100000000000001" customHeight="1">
      <c r="A110" s="65">
        <v>12</v>
      </c>
      <c r="B110" s="66">
        <v>162213287</v>
      </c>
      <c r="C110" s="67" t="s">
        <v>165</v>
      </c>
      <c r="D110" s="68" t="s">
        <v>166</v>
      </c>
      <c r="E110" s="98" t="s">
        <v>118</v>
      </c>
      <c r="F110" s="98" t="s">
        <v>159</v>
      </c>
      <c r="G110" s="69"/>
      <c r="H110" s="70"/>
      <c r="I110" s="70"/>
      <c r="J110" s="70"/>
      <c r="K110" s="150">
        <v>0</v>
      </c>
      <c r="L110" s="151"/>
      <c r="M110" s="152"/>
    </row>
    <row r="111" spans="1:13" ht="20.100000000000001" customHeight="1">
      <c r="A111" s="65">
        <v>13</v>
      </c>
      <c r="B111" s="66">
        <v>162213291</v>
      </c>
      <c r="C111" s="67" t="s">
        <v>92</v>
      </c>
      <c r="D111" s="68" t="s">
        <v>167</v>
      </c>
      <c r="E111" s="98" t="s">
        <v>118</v>
      </c>
      <c r="F111" s="98" t="s">
        <v>159</v>
      </c>
      <c r="G111" s="69"/>
      <c r="H111" s="70"/>
      <c r="I111" s="70"/>
      <c r="J111" s="70"/>
      <c r="K111" s="150">
        <v>0</v>
      </c>
      <c r="L111" s="151"/>
      <c r="M111" s="152"/>
    </row>
    <row r="112" spans="1:13" ht="20.100000000000001" customHeight="1">
      <c r="A112" s="65">
        <v>14</v>
      </c>
      <c r="B112" s="66">
        <v>162413950</v>
      </c>
      <c r="C112" s="67" t="s">
        <v>168</v>
      </c>
      <c r="D112" s="68" t="s">
        <v>101</v>
      </c>
      <c r="E112" s="98" t="s">
        <v>113</v>
      </c>
      <c r="F112" s="98" t="s">
        <v>112</v>
      </c>
      <c r="G112" s="69"/>
      <c r="H112" s="70"/>
      <c r="I112" s="70"/>
      <c r="J112" s="70"/>
      <c r="K112" s="150">
        <v>0</v>
      </c>
      <c r="L112" s="151"/>
      <c r="M112" s="152"/>
    </row>
    <row r="113" spans="1:13" ht="20.100000000000001" customHeight="1">
      <c r="A113" s="65">
        <v>15</v>
      </c>
      <c r="B113" s="66">
        <v>162413956</v>
      </c>
      <c r="C113" s="67" t="s">
        <v>169</v>
      </c>
      <c r="D113" s="68" t="s">
        <v>170</v>
      </c>
      <c r="E113" s="98" t="s">
        <v>113</v>
      </c>
      <c r="F113" s="98" t="s">
        <v>112</v>
      </c>
      <c r="G113" s="69"/>
      <c r="H113" s="70"/>
      <c r="I113" s="70"/>
      <c r="J113" s="70"/>
      <c r="K113" s="150" t="s">
        <v>77</v>
      </c>
      <c r="L113" s="151"/>
      <c r="M113" s="152"/>
    </row>
    <row r="114" spans="1:13" ht="20.100000000000001" customHeight="1">
      <c r="A114" s="65">
        <v>16</v>
      </c>
      <c r="B114" s="66">
        <v>162123079</v>
      </c>
      <c r="C114" s="67" t="s">
        <v>171</v>
      </c>
      <c r="D114" s="68" t="s">
        <v>102</v>
      </c>
      <c r="E114" s="98" t="s">
        <v>109</v>
      </c>
      <c r="F114" s="98" t="s">
        <v>123</v>
      </c>
      <c r="G114" s="69"/>
      <c r="H114" s="70"/>
      <c r="I114" s="70"/>
      <c r="J114" s="70"/>
      <c r="K114" s="150">
        <v>0</v>
      </c>
      <c r="L114" s="151"/>
      <c r="M114" s="152"/>
    </row>
    <row r="115" spans="1:13" ht="20.100000000000001" customHeight="1">
      <c r="A115" s="65">
        <v>17</v>
      </c>
      <c r="B115" s="66">
        <v>162213339</v>
      </c>
      <c r="C115" s="67" t="s">
        <v>172</v>
      </c>
      <c r="D115" s="68" t="s">
        <v>80</v>
      </c>
      <c r="E115" s="98" t="s">
        <v>118</v>
      </c>
      <c r="F115" s="98" t="s">
        <v>159</v>
      </c>
      <c r="G115" s="69"/>
      <c r="H115" s="70"/>
      <c r="I115" s="70"/>
      <c r="J115" s="70"/>
      <c r="K115" s="150" t="s">
        <v>106</v>
      </c>
      <c r="L115" s="151"/>
      <c r="M115" s="152"/>
    </row>
    <row r="116" spans="1:13" ht="20.100000000000001" customHeight="1">
      <c r="A116" s="65">
        <v>18</v>
      </c>
      <c r="B116" s="66">
        <v>162324959</v>
      </c>
      <c r="C116" s="67" t="s">
        <v>173</v>
      </c>
      <c r="D116" s="68" t="s">
        <v>103</v>
      </c>
      <c r="E116" s="98" t="s">
        <v>152</v>
      </c>
      <c r="F116" s="98" t="s">
        <v>174</v>
      </c>
      <c r="G116" s="69"/>
      <c r="H116" s="70"/>
      <c r="I116" s="70"/>
      <c r="J116" s="70"/>
      <c r="K116" s="150">
        <v>0</v>
      </c>
      <c r="L116" s="151"/>
      <c r="M116" s="152"/>
    </row>
    <row r="117" spans="1:13" ht="20.100000000000001" customHeight="1">
      <c r="A117" s="65">
        <v>19</v>
      </c>
      <c r="B117" s="66">
        <v>162413963</v>
      </c>
      <c r="C117" s="67" t="s">
        <v>93</v>
      </c>
      <c r="D117" s="68" t="s">
        <v>104</v>
      </c>
      <c r="E117" s="98" t="s">
        <v>113</v>
      </c>
      <c r="F117" s="98" t="s">
        <v>138</v>
      </c>
      <c r="G117" s="69"/>
      <c r="H117" s="70"/>
      <c r="I117" s="70"/>
      <c r="J117" s="70"/>
      <c r="K117" s="150">
        <v>0</v>
      </c>
      <c r="L117" s="151"/>
      <c r="M117" s="152"/>
    </row>
    <row r="118" spans="1:13" ht="20.100000000000001" customHeight="1">
      <c r="A118" s="65">
        <v>20</v>
      </c>
      <c r="B118" s="66">
        <v>162324960</v>
      </c>
      <c r="C118" s="67" t="s">
        <v>175</v>
      </c>
      <c r="D118" s="68" t="s">
        <v>176</v>
      </c>
      <c r="E118" s="98" t="s">
        <v>152</v>
      </c>
      <c r="F118" s="98" t="s">
        <v>151</v>
      </c>
      <c r="G118" s="69"/>
      <c r="H118" s="70"/>
      <c r="I118" s="70"/>
      <c r="J118" s="70"/>
      <c r="K118" s="150">
        <v>0</v>
      </c>
      <c r="L118" s="151"/>
      <c r="M118" s="152"/>
    </row>
    <row r="119" spans="1:13" ht="20.100000000000001" customHeight="1">
      <c r="A119" s="65">
        <v>21</v>
      </c>
      <c r="B119" s="66">
        <v>162413965</v>
      </c>
      <c r="C119" s="67" t="s">
        <v>177</v>
      </c>
      <c r="D119" s="68" t="s">
        <v>178</v>
      </c>
      <c r="E119" s="98" t="s">
        <v>113</v>
      </c>
      <c r="F119" s="98" t="s">
        <v>138</v>
      </c>
      <c r="G119" s="69"/>
      <c r="H119" s="70"/>
      <c r="I119" s="70"/>
      <c r="J119" s="70"/>
      <c r="K119" s="150">
        <v>0</v>
      </c>
      <c r="L119" s="151"/>
      <c r="M119" s="152"/>
    </row>
    <row r="120" spans="1:13" ht="20.100000000000001" customHeight="1">
      <c r="A120" s="65">
        <v>22</v>
      </c>
      <c r="B120" s="66">
        <v>162253669</v>
      </c>
      <c r="C120" s="67" t="s">
        <v>179</v>
      </c>
      <c r="D120" s="68" t="s">
        <v>105</v>
      </c>
      <c r="E120" s="98" t="s">
        <v>113</v>
      </c>
      <c r="F120" s="98" t="s">
        <v>180</v>
      </c>
      <c r="G120" s="69"/>
      <c r="H120" s="70"/>
      <c r="I120" s="70"/>
      <c r="J120" s="70"/>
      <c r="K120" s="150" t="s">
        <v>106</v>
      </c>
      <c r="L120" s="151"/>
      <c r="M120" s="152"/>
    </row>
    <row r="121" spans="1:13" ht="20.100000000000001" customHeight="1">
      <c r="A121" s="65">
        <v>23</v>
      </c>
      <c r="B121" s="66">
        <v>162354072</v>
      </c>
      <c r="C121" s="67" t="s">
        <v>183</v>
      </c>
      <c r="D121" s="68" t="s">
        <v>184</v>
      </c>
      <c r="E121" s="98">
        <v>0</v>
      </c>
      <c r="F121" s="98" t="s">
        <v>185</v>
      </c>
      <c r="G121" s="69"/>
      <c r="H121" s="70"/>
      <c r="I121" s="70"/>
      <c r="J121" s="70"/>
      <c r="K121" s="150" t="s">
        <v>186</v>
      </c>
      <c r="L121" s="151"/>
      <c r="M121" s="152"/>
    </row>
  </sheetData>
  <mergeCells count="154">
    <mergeCell ref="K119:M119"/>
    <mergeCell ref="K120:M120"/>
    <mergeCell ref="K121:M121"/>
    <mergeCell ref="K113:M113"/>
    <mergeCell ref="K114:M114"/>
    <mergeCell ref="K115:M115"/>
    <mergeCell ref="K116:M116"/>
    <mergeCell ref="K117:M117"/>
    <mergeCell ref="K118:M118"/>
    <mergeCell ref="K107:M107"/>
    <mergeCell ref="K108:M108"/>
    <mergeCell ref="K109:M109"/>
    <mergeCell ref="K110:M110"/>
    <mergeCell ref="K111:M111"/>
    <mergeCell ref="K112:M112"/>
    <mergeCell ref="K101:M101"/>
    <mergeCell ref="K102:M102"/>
    <mergeCell ref="K103:M103"/>
    <mergeCell ref="K104:M104"/>
    <mergeCell ref="K105:M105"/>
    <mergeCell ref="K106:M106"/>
    <mergeCell ref="G97:G98"/>
    <mergeCell ref="H97:H98"/>
    <mergeCell ref="I97:J97"/>
    <mergeCell ref="K97:M98"/>
    <mergeCell ref="K99:M99"/>
    <mergeCell ref="K100:M100"/>
    <mergeCell ref="B93:C93"/>
    <mergeCell ref="E93:J93"/>
    <mergeCell ref="C94:J94"/>
    <mergeCell ref="A95:J95"/>
    <mergeCell ref="A97:A98"/>
    <mergeCell ref="B97:B98"/>
    <mergeCell ref="C97:C98"/>
    <mergeCell ref="D97:D98"/>
    <mergeCell ref="E97:E98"/>
    <mergeCell ref="F97:F98"/>
    <mergeCell ref="K86:M86"/>
    <mergeCell ref="K87:M87"/>
    <mergeCell ref="K88:M88"/>
    <mergeCell ref="K89:M89"/>
    <mergeCell ref="K90:M90"/>
    <mergeCell ref="B92:C92"/>
    <mergeCell ref="E92:J92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K67:M68"/>
    <mergeCell ref="K69:M69"/>
    <mergeCell ref="K70:M70"/>
    <mergeCell ref="K71:M71"/>
    <mergeCell ref="K72:M72"/>
    <mergeCell ref="K73:M73"/>
    <mergeCell ref="A65:J65"/>
    <mergeCell ref="A67:A68"/>
    <mergeCell ref="B67:B68"/>
    <mergeCell ref="C67:C68"/>
    <mergeCell ref="D67:D68"/>
    <mergeCell ref="E67:E68"/>
    <mergeCell ref="F67:F68"/>
    <mergeCell ref="G67:G68"/>
    <mergeCell ref="H67:H68"/>
    <mergeCell ref="I67:J67"/>
    <mergeCell ref="K60:M60"/>
    <mergeCell ref="B62:C62"/>
    <mergeCell ref="E62:J62"/>
    <mergeCell ref="B63:C63"/>
    <mergeCell ref="E63:J63"/>
    <mergeCell ref="C64:J64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I36:J36"/>
    <mergeCell ref="K36:M37"/>
    <mergeCell ref="K38:M38"/>
    <mergeCell ref="K39:M39"/>
    <mergeCell ref="K40:M40"/>
    <mergeCell ref="K41:M41"/>
    <mergeCell ref="C33:J33"/>
    <mergeCell ref="A34:J34"/>
    <mergeCell ref="A36:A37"/>
    <mergeCell ref="B36:B37"/>
    <mergeCell ref="C36:C37"/>
    <mergeCell ref="D36:D37"/>
    <mergeCell ref="E36:E37"/>
    <mergeCell ref="F36:F37"/>
    <mergeCell ref="G36:G37"/>
    <mergeCell ref="H36:H37"/>
    <mergeCell ref="K28:M28"/>
    <mergeCell ref="K29:M29"/>
    <mergeCell ref="B31:C31"/>
    <mergeCell ref="E31:J31"/>
    <mergeCell ref="B32:C32"/>
    <mergeCell ref="E32:J32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29 F6:F29">
    <cfRule type="cellIs" dxfId="3" priority="4" stopIfTrue="1" operator="equal">
      <formula>0</formula>
    </cfRule>
  </conditionalFormatting>
  <conditionalFormatting sqref="K38:M60 F36:F60">
    <cfRule type="cellIs" dxfId="2" priority="3" stopIfTrue="1" operator="equal">
      <formula>0</formula>
    </cfRule>
  </conditionalFormatting>
  <conditionalFormatting sqref="K69:M90 F67:F90">
    <cfRule type="cellIs" dxfId="1" priority="2" stopIfTrue="1" operator="equal">
      <formula>0</formula>
    </cfRule>
  </conditionalFormatting>
  <conditionalFormatting sqref="K99:M121 F97:F12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pane ySplit="7" topLeftCell="A14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0" t="s">
        <v>57</v>
      </c>
      <c r="D1" s="170"/>
      <c r="E1" s="57"/>
      <c r="F1" s="167" t="s">
        <v>58</v>
      </c>
      <c r="G1" s="167"/>
      <c r="H1" s="167"/>
      <c r="I1" s="167"/>
      <c r="J1" s="167"/>
      <c r="K1" s="167"/>
      <c r="L1" s="58" t="s">
        <v>187</v>
      </c>
    </row>
    <row r="2" spans="1:15" s="56" customFormat="1">
      <c r="C2" s="170" t="s">
        <v>59</v>
      </c>
      <c r="D2" s="170"/>
      <c r="E2" s="59" t="s">
        <v>188</v>
      </c>
      <c r="F2" s="167" t="s">
        <v>189</v>
      </c>
      <c r="G2" s="167"/>
      <c r="H2" s="167"/>
      <c r="I2" s="167"/>
      <c r="J2" s="167"/>
      <c r="K2" s="167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181</v>
      </c>
      <c r="D3" s="168" t="s">
        <v>190</v>
      </c>
      <c r="E3" s="168"/>
      <c r="F3" s="168"/>
      <c r="G3" s="168"/>
      <c r="H3" s="168"/>
      <c r="I3" s="168"/>
      <c r="J3" s="168"/>
      <c r="K3" s="168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9" t="s">
        <v>191</v>
      </c>
      <c r="C4" s="169"/>
      <c r="D4" s="169"/>
      <c r="E4" s="169"/>
      <c r="F4" s="169"/>
      <c r="G4" s="169"/>
      <c r="H4" s="169"/>
      <c r="I4" s="169"/>
      <c r="J4" s="169"/>
      <c r="K4" s="169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7" t="s">
        <v>4</v>
      </c>
      <c r="C6" s="156" t="s">
        <v>64</v>
      </c>
      <c r="D6" s="165" t="s">
        <v>9</v>
      </c>
      <c r="E6" s="166" t="s">
        <v>10</v>
      </c>
      <c r="F6" s="156" t="s">
        <v>75</v>
      </c>
      <c r="G6" s="156" t="s">
        <v>76</v>
      </c>
      <c r="H6" s="156" t="s">
        <v>66</v>
      </c>
      <c r="I6" s="156" t="s">
        <v>67</v>
      </c>
      <c r="J6" s="158" t="s">
        <v>56</v>
      </c>
      <c r="K6" s="158"/>
      <c r="L6" s="159" t="s">
        <v>68</v>
      </c>
      <c r="M6" s="160"/>
      <c r="N6" s="161"/>
    </row>
    <row r="7" spans="1:15" ht="27" customHeight="1">
      <c r="B7" s="157"/>
      <c r="C7" s="157"/>
      <c r="D7" s="165"/>
      <c r="E7" s="166"/>
      <c r="F7" s="157"/>
      <c r="G7" s="157"/>
      <c r="H7" s="157"/>
      <c r="I7" s="157"/>
      <c r="J7" s="64" t="s">
        <v>69</v>
      </c>
      <c r="K7" s="64" t="s">
        <v>70</v>
      </c>
      <c r="L7" s="162"/>
      <c r="M7" s="163"/>
      <c r="N7" s="164"/>
    </row>
    <row r="8" spans="1:15" ht="20.100000000000001" customHeight="1">
      <c r="A8">
        <v>1</v>
      </c>
      <c r="B8" s="65">
        <v>1</v>
      </c>
      <c r="C8" s="66">
        <v>162143106</v>
      </c>
      <c r="D8" s="67" t="s">
        <v>107</v>
      </c>
      <c r="E8" s="68" t="s">
        <v>81</v>
      </c>
      <c r="F8" s="98" t="s">
        <v>109</v>
      </c>
      <c r="G8" s="98" t="s">
        <v>108</v>
      </c>
      <c r="H8" s="69"/>
      <c r="I8" s="70"/>
      <c r="J8" s="70"/>
      <c r="K8" s="70"/>
      <c r="L8" s="153">
        <v>0</v>
      </c>
      <c r="M8" s="154"/>
      <c r="N8" s="155"/>
    </row>
    <row r="9" spans="1:15" ht="20.100000000000001" customHeight="1">
      <c r="A9">
        <v>2</v>
      </c>
      <c r="B9" s="65">
        <v>2</v>
      </c>
      <c r="C9" s="66">
        <v>162413881</v>
      </c>
      <c r="D9" s="67" t="s">
        <v>110</v>
      </c>
      <c r="E9" s="68" t="s">
        <v>111</v>
      </c>
      <c r="F9" s="98" t="s">
        <v>113</v>
      </c>
      <c r="G9" s="98" t="s">
        <v>112</v>
      </c>
      <c r="H9" s="69"/>
      <c r="I9" s="70"/>
      <c r="J9" s="70"/>
      <c r="K9" s="70"/>
      <c r="L9" s="150">
        <v>0</v>
      </c>
      <c r="M9" s="151"/>
      <c r="N9" s="152"/>
    </row>
    <row r="10" spans="1:15" ht="20.100000000000001" customHeight="1">
      <c r="A10">
        <v>3</v>
      </c>
      <c r="B10" s="65">
        <v>3</v>
      </c>
      <c r="C10" s="66">
        <v>162143107</v>
      </c>
      <c r="D10" s="67" t="s">
        <v>114</v>
      </c>
      <c r="E10" s="68" t="s">
        <v>115</v>
      </c>
      <c r="F10" s="98" t="s">
        <v>109</v>
      </c>
      <c r="G10" s="98" t="s">
        <v>108</v>
      </c>
      <c r="H10" s="69"/>
      <c r="I10" s="70"/>
      <c r="J10" s="70"/>
      <c r="K10" s="70"/>
      <c r="L10" s="150">
        <v>0</v>
      </c>
      <c r="M10" s="151"/>
      <c r="N10" s="152"/>
    </row>
    <row r="11" spans="1:15" ht="20.100000000000001" customHeight="1">
      <c r="A11">
        <v>4</v>
      </c>
      <c r="B11" s="65">
        <v>4</v>
      </c>
      <c r="C11" s="66">
        <v>162213214</v>
      </c>
      <c r="D11" s="67" t="s">
        <v>116</v>
      </c>
      <c r="E11" s="68" t="s">
        <v>84</v>
      </c>
      <c r="F11" s="98" t="s">
        <v>118</v>
      </c>
      <c r="G11" s="98" t="s">
        <v>117</v>
      </c>
      <c r="H11" s="69"/>
      <c r="I11" s="70"/>
      <c r="J11" s="70"/>
      <c r="K11" s="70"/>
      <c r="L11" s="150">
        <v>0</v>
      </c>
      <c r="M11" s="151"/>
      <c r="N11" s="152"/>
    </row>
    <row r="12" spans="1:15" ht="20.100000000000001" customHeight="1">
      <c r="A12">
        <v>5</v>
      </c>
      <c r="B12" s="65">
        <v>5</v>
      </c>
      <c r="C12" s="66">
        <v>162314532</v>
      </c>
      <c r="D12" s="67" t="s">
        <v>119</v>
      </c>
      <c r="E12" s="68" t="s">
        <v>85</v>
      </c>
      <c r="F12" s="98" t="s">
        <v>118</v>
      </c>
      <c r="G12" s="98" t="s">
        <v>120</v>
      </c>
      <c r="H12" s="69"/>
      <c r="I12" s="70"/>
      <c r="J12" s="70"/>
      <c r="K12" s="70"/>
      <c r="L12" s="150">
        <v>0</v>
      </c>
      <c r="M12" s="151"/>
      <c r="N12" s="152"/>
    </row>
    <row r="13" spans="1:15" ht="20.100000000000001" customHeight="1">
      <c r="A13">
        <v>6</v>
      </c>
      <c r="B13" s="65">
        <v>6</v>
      </c>
      <c r="C13" s="66">
        <v>162123036</v>
      </c>
      <c r="D13" s="67" t="s">
        <v>121</v>
      </c>
      <c r="E13" s="68" t="s">
        <v>122</v>
      </c>
      <c r="F13" s="98" t="s">
        <v>109</v>
      </c>
      <c r="G13" s="98" t="s">
        <v>123</v>
      </c>
      <c r="H13" s="69"/>
      <c r="I13" s="70"/>
      <c r="J13" s="70"/>
      <c r="K13" s="70"/>
      <c r="L13" s="150">
        <v>0</v>
      </c>
      <c r="M13" s="151"/>
      <c r="N13" s="152"/>
    </row>
    <row r="14" spans="1:15" ht="20.100000000000001" customHeight="1">
      <c r="A14">
        <v>7</v>
      </c>
      <c r="B14" s="65">
        <v>7</v>
      </c>
      <c r="C14" s="66">
        <v>162123037</v>
      </c>
      <c r="D14" s="67" t="s">
        <v>124</v>
      </c>
      <c r="E14" s="68" t="s">
        <v>87</v>
      </c>
      <c r="F14" s="98" t="s">
        <v>109</v>
      </c>
      <c r="G14" s="98" t="s">
        <v>123</v>
      </c>
      <c r="H14" s="69"/>
      <c r="I14" s="70"/>
      <c r="J14" s="70"/>
      <c r="K14" s="70"/>
      <c r="L14" s="150">
        <v>0</v>
      </c>
      <c r="M14" s="151"/>
      <c r="N14" s="152"/>
    </row>
    <row r="15" spans="1:15" ht="20.100000000000001" customHeight="1">
      <c r="A15">
        <v>8</v>
      </c>
      <c r="B15" s="65">
        <v>8</v>
      </c>
      <c r="C15" s="66">
        <v>162143108</v>
      </c>
      <c r="D15" s="67" t="s">
        <v>86</v>
      </c>
      <c r="E15" s="68" t="s">
        <v>88</v>
      </c>
      <c r="F15" s="98" t="s">
        <v>109</v>
      </c>
      <c r="G15" s="98" t="s">
        <v>108</v>
      </c>
      <c r="H15" s="69"/>
      <c r="I15" s="70"/>
      <c r="J15" s="70"/>
      <c r="K15" s="70"/>
      <c r="L15" s="150">
        <v>0</v>
      </c>
      <c r="M15" s="151"/>
      <c r="N15" s="152"/>
    </row>
    <row r="16" spans="1:15" ht="20.100000000000001" customHeight="1">
      <c r="A16">
        <v>9</v>
      </c>
      <c r="B16" s="65">
        <v>9</v>
      </c>
      <c r="C16" s="66">
        <v>162353984</v>
      </c>
      <c r="D16" s="67" t="s">
        <v>125</v>
      </c>
      <c r="E16" s="68" t="s">
        <v>126</v>
      </c>
      <c r="F16" s="98" t="s">
        <v>128</v>
      </c>
      <c r="G16" s="98" t="s">
        <v>127</v>
      </c>
      <c r="H16" s="69"/>
      <c r="I16" s="70"/>
      <c r="J16" s="70"/>
      <c r="K16" s="70"/>
      <c r="L16" s="150">
        <v>0</v>
      </c>
      <c r="M16" s="151"/>
      <c r="N16" s="152"/>
    </row>
    <row r="17" spans="1:14" ht="20.100000000000001" customHeight="1">
      <c r="A17">
        <v>10</v>
      </c>
      <c r="B17" s="65">
        <v>10</v>
      </c>
      <c r="C17" s="66">
        <v>162213220</v>
      </c>
      <c r="D17" s="67" t="s">
        <v>82</v>
      </c>
      <c r="E17" s="68" t="s">
        <v>129</v>
      </c>
      <c r="F17" s="98" t="s">
        <v>118</v>
      </c>
      <c r="G17" s="98" t="s">
        <v>117</v>
      </c>
      <c r="H17" s="69"/>
      <c r="I17" s="70"/>
      <c r="J17" s="70"/>
      <c r="K17" s="70"/>
      <c r="L17" s="150">
        <v>0</v>
      </c>
      <c r="M17" s="151"/>
      <c r="N17" s="152"/>
    </row>
    <row r="18" spans="1:14" ht="20.100000000000001" customHeight="1">
      <c r="A18">
        <v>11</v>
      </c>
      <c r="B18" s="65">
        <v>11</v>
      </c>
      <c r="C18" s="66">
        <v>162143109</v>
      </c>
      <c r="D18" s="67" t="s">
        <v>130</v>
      </c>
      <c r="E18" s="68" t="s">
        <v>131</v>
      </c>
      <c r="F18" s="98" t="s">
        <v>109</v>
      </c>
      <c r="G18" s="98" t="s">
        <v>108</v>
      </c>
      <c r="H18" s="69"/>
      <c r="I18" s="70"/>
      <c r="J18" s="70"/>
      <c r="K18" s="70"/>
      <c r="L18" s="150">
        <v>0</v>
      </c>
      <c r="M18" s="151"/>
      <c r="N18" s="152"/>
    </row>
    <row r="19" spans="1:14" ht="20.100000000000001" customHeight="1">
      <c r="A19">
        <v>12</v>
      </c>
      <c r="B19" s="65">
        <v>12</v>
      </c>
      <c r="C19" s="66">
        <v>162123042</v>
      </c>
      <c r="D19" s="67" t="s">
        <v>132</v>
      </c>
      <c r="E19" s="68" t="s">
        <v>89</v>
      </c>
      <c r="F19" s="98" t="s">
        <v>109</v>
      </c>
      <c r="G19" s="98" t="s">
        <v>123</v>
      </c>
      <c r="H19" s="69"/>
      <c r="I19" s="70"/>
      <c r="J19" s="70"/>
      <c r="K19" s="70"/>
      <c r="L19" s="150" t="s">
        <v>77</v>
      </c>
      <c r="M19" s="151"/>
      <c r="N19" s="152"/>
    </row>
    <row r="20" spans="1:14" ht="20.100000000000001" customHeight="1">
      <c r="A20">
        <v>13</v>
      </c>
      <c r="B20" s="65">
        <v>13</v>
      </c>
      <c r="C20" s="66">
        <v>162343849</v>
      </c>
      <c r="D20" s="67" t="s">
        <v>133</v>
      </c>
      <c r="E20" s="68" t="s">
        <v>89</v>
      </c>
      <c r="F20" s="98" t="s">
        <v>128</v>
      </c>
      <c r="G20" s="98" t="s">
        <v>134</v>
      </c>
      <c r="H20" s="69"/>
      <c r="I20" s="70"/>
      <c r="J20" s="70"/>
      <c r="K20" s="70"/>
      <c r="L20" s="150">
        <v>0</v>
      </c>
      <c r="M20" s="151"/>
      <c r="N20" s="152"/>
    </row>
    <row r="21" spans="1:14" ht="20.100000000000001" customHeight="1">
      <c r="A21">
        <v>14</v>
      </c>
      <c r="B21" s="65">
        <v>14</v>
      </c>
      <c r="C21" s="66">
        <v>162143114</v>
      </c>
      <c r="D21" s="67" t="s">
        <v>135</v>
      </c>
      <c r="E21" s="68" t="s">
        <v>90</v>
      </c>
      <c r="F21" s="98" t="s">
        <v>109</v>
      </c>
      <c r="G21" s="98" t="s">
        <v>108</v>
      </c>
      <c r="H21" s="69"/>
      <c r="I21" s="70"/>
      <c r="J21" s="70"/>
      <c r="K21" s="70"/>
      <c r="L21" s="150">
        <v>0</v>
      </c>
      <c r="M21" s="151"/>
      <c r="N21" s="152"/>
    </row>
    <row r="22" spans="1:14" ht="20.100000000000001" customHeight="1">
      <c r="A22">
        <v>15</v>
      </c>
      <c r="B22" s="65">
        <v>15</v>
      </c>
      <c r="C22" s="66">
        <v>162213232</v>
      </c>
      <c r="D22" s="67" t="s">
        <v>136</v>
      </c>
      <c r="E22" s="68" t="s">
        <v>90</v>
      </c>
      <c r="F22" s="98" t="s">
        <v>118</v>
      </c>
      <c r="G22" s="98" t="s">
        <v>117</v>
      </c>
      <c r="H22" s="69"/>
      <c r="I22" s="70"/>
      <c r="J22" s="70"/>
      <c r="K22" s="70"/>
      <c r="L22" s="150">
        <v>0</v>
      </c>
      <c r="M22" s="151"/>
      <c r="N22" s="152"/>
    </row>
    <row r="23" spans="1:14" ht="20.100000000000001" customHeight="1">
      <c r="A23">
        <v>16</v>
      </c>
      <c r="B23" s="65">
        <v>16</v>
      </c>
      <c r="C23" s="66">
        <v>162143117</v>
      </c>
      <c r="D23" s="67" t="s">
        <v>83</v>
      </c>
      <c r="E23" s="68" t="s">
        <v>91</v>
      </c>
      <c r="F23" s="98" t="s">
        <v>109</v>
      </c>
      <c r="G23" s="98" t="s">
        <v>108</v>
      </c>
      <c r="H23" s="69"/>
      <c r="I23" s="70"/>
      <c r="J23" s="70"/>
      <c r="K23" s="70"/>
      <c r="L23" s="150">
        <v>0</v>
      </c>
      <c r="M23" s="151"/>
      <c r="N23" s="152"/>
    </row>
    <row r="24" spans="1:14" ht="20.100000000000001" customHeight="1">
      <c r="A24">
        <v>17</v>
      </c>
      <c r="B24" s="65">
        <v>17</v>
      </c>
      <c r="C24" s="66">
        <v>162416901</v>
      </c>
      <c r="D24" s="67" t="s">
        <v>93</v>
      </c>
      <c r="E24" s="68" t="s">
        <v>137</v>
      </c>
      <c r="F24" s="98" t="s">
        <v>113</v>
      </c>
      <c r="G24" s="98" t="s">
        <v>138</v>
      </c>
      <c r="H24" s="69"/>
      <c r="I24" s="70"/>
      <c r="J24" s="70"/>
      <c r="K24" s="70"/>
      <c r="L24" s="150">
        <v>0</v>
      </c>
      <c r="M24" s="151"/>
      <c r="N24" s="152"/>
    </row>
    <row r="25" spans="1:14" ht="20.100000000000001" customHeight="1">
      <c r="A25">
        <v>18</v>
      </c>
      <c r="B25" s="65">
        <v>18</v>
      </c>
      <c r="C25" s="66">
        <v>152253086</v>
      </c>
      <c r="D25" s="67" t="s">
        <v>139</v>
      </c>
      <c r="E25" s="68" t="s">
        <v>137</v>
      </c>
      <c r="F25" s="98" t="s">
        <v>128</v>
      </c>
      <c r="G25" s="98" t="s">
        <v>140</v>
      </c>
      <c r="H25" s="69"/>
      <c r="I25" s="70"/>
      <c r="J25" s="70"/>
      <c r="K25" s="70"/>
      <c r="L25" s="150">
        <v>0</v>
      </c>
      <c r="M25" s="151"/>
      <c r="N25" s="152"/>
    </row>
    <row r="26" spans="1:14" ht="20.100000000000001" customHeight="1">
      <c r="A26">
        <v>19</v>
      </c>
      <c r="B26" s="65">
        <v>19</v>
      </c>
      <c r="C26" s="66">
        <v>162143121</v>
      </c>
      <c r="D26" s="67" t="s">
        <v>141</v>
      </c>
      <c r="E26" s="68" t="s">
        <v>142</v>
      </c>
      <c r="F26" s="98" t="s">
        <v>109</v>
      </c>
      <c r="G26" s="98" t="s">
        <v>108</v>
      </c>
      <c r="H26" s="69"/>
      <c r="I26" s="70"/>
      <c r="J26" s="70"/>
      <c r="K26" s="70"/>
      <c r="L26" s="150">
        <v>0</v>
      </c>
      <c r="M26" s="151"/>
      <c r="N26" s="152"/>
    </row>
    <row r="27" spans="1:14" ht="20.100000000000001" customHeight="1">
      <c r="A27">
        <v>20</v>
      </c>
      <c r="B27" s="65">
        <v>20</v>
      </c>
      <c r="C27" s="66">
        <v>162354025</v>
      </c>
      <c r="D27" s="67" t="s">
        <v>143</v>
      </c>
      <c r="E27" s="68" t="s">
        <v>79</v>
      </c>
      <c r="F27" s="98" t="s">
        <v>128</v>
      </c>
      <c r="G27" s="98" t="s">
        <v>144</v>
      </c>
      <c r="H27" s="69"/>
      <c r="I27" s="70"/>
      <c r="J27" s="70"/>
      <c r="K27" s="70"/>
      <c r="L27" s="150">
        <v>0</v>
      </c>
      <c r="M27" s="151"/>
      <c r="N27" s="152"/>
    </row>
    <row r="28" spans="1:14" ht="20.100000000000001" customHeight="1">
      <c r="A28">
        <v>21</v>
      </c>
      <c r="B28" s="65">
        <v>21</v>
      </c>
      <c r="C28" s="66">
        <v>162123055</v>
      </c>
      <c r="D28" s="67" t="s">
        <v>145</v>
      </c>
      <c r="E28" s="68" t="s">
        <v>146</v>
      </c>
      <c r="F28" s="98" t="s">
        <v>109</v>
      </c>
      <c r="G28" s="98" t="s">
        <v>123</v>
      </c>
      <c r="H28" s="69"/>
      <c r="I28" s="70"/>
      <c r="J28" s="70"/>
      <c r="K28" s="70"/>
      <c r="L28" s="150">
        <v>0</v>
      </c>
      <c r="M28" s="151"/>
      <c r="N28" s="152"/>
    </row>
    <row r="29" spans="1:14" ht="20.100000000000001" customHeight="1">
      <c r="A29">
        <v>22</v>
      </c>
      <c r="B29" s="65">
        <v>22</v>
      </c>
      <c r="C29" s="66">
        <v>162123058</v>
      </c>
      <c r="D29" s="67" t="s">
        <v>147</v>
      </c>
      <c r="E29" s="68" t="s">
        <v>148</v>
      </c>
      <c r="F29" s="98" t="s">
        <v>109</v>
      </c>
      <c r="G29" s="98" t="s">
        <v>123</v>
      </c>
      <c r="H29" s="69"/>
      <c r="I29" s="70"/>
      <c r="J29" s="70"/>
      <c r="K29" s="70"/>
      <c r="L29" s="150">
        <v>0</v>
      </c>
      <c r="M29" s="151"/>
      <c r="N29" s="152"/>
    </row>
  </sheetData>
  <mergeCells count="38">
    <mergeCell ref="B4:K4"/>
    <mergeCell ref="C1:D1"/>
    <mergeCell ref="F1:K1"/>
    <mergeCell ref="C2:D2"/>
    <mergeCell ref="F2:K2"/>
    <mergeCell ref="D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22:N22"/>
    <mergeCell ref="L23:N23"/>
    <mergeCell ref="L24:N24"/>
    <mergeCell ref="L25:N25"/>
    <mergeCell ref="L26:N26"/>
    <mergeCell ref="L27:N27"/>
  </mergeCells>
  <conditionalFormatting sqref="L8:N29 A8:A29 G6:G29">
    <cfRule type="cellIs" dxfId="7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pane ySplit="7" topLeftCell="A17" activePane="bottomLeft" state="frozen"/>
      <selection pane="bottomLeft" activeCell="R40" sqref="R4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0" t="s">
        <v>57</v>
      </c>
      <c r="D1" s="170"/>
      <c r="E1" s="57"/>
      <c r="F1" s="167" t="s">
        <v>58</v>
      </c>
      <c r="G1" s="167"/>
      <c r="H1" s="167"/>
      <c r="I1" s="167"/>
      <c r="J1" s="167"/>
      <c r="K1" s="167"/>
      <c r="L1" s="58" t="s">
        <v>192</v>
      </c>
    </row>
    <row r="2" spans="1:15" s="56" customFormat="1">
      <c r="C2" s="170" t="s">
        <v>59</v>
      </c>
      <c r="D2" s="170"/>
      <c r="E2" s="59" t="s">
        <v>193</v>
      </c>
      <c r="F2" s="167" t="s">
        <v>189</v>
      </c>
      <c r="G2" s="167"/>
      <c r="H2" s="167"/>
      <c r="I2" s="167"/>
      <c r="J2" s="167"/>
      <c r="K2" s="167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181</v>
      </c>
      <c r="D3" s="168" t="s">
        <v>190</v>
      </c>
      <c r="E3" s="168"/>
      <c r="F3" s="168"/>
      <c r="G3" s="168"/>
      <c r="H3" s="168"/>
      <c r="I3" s="168"/>
      <c r="J3" s="168"/>
      <c r="K3" s="168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9" t="s">
        <v>194</v>
      </c>
      <c r="C4" s="169"/>
      <c r="D4" s="169"/>
      <c r="E4" s="169"/>
      <c r="F4" s="169"/>
      <c r="G4" s="169"/>
      <c r="H4" s="169"/>
      <c r="I4" s="169"/>
      <c r="J4" s="169"/>
      <c r="K4" s="169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7" t="s">
        <v>4</v>
      </c>
      <c r="C6" s="156" t="s">
        <v>64</v>
      </c>
      <c r="D6" s="165" t="s">
        <v>9</v>
      </c>
      <c r="E6" s="166" t="s">
        <v>10</v>
      </c>
      <c r="F6" s="156" t="s">
        <v>75</v>
      </c>
      <c r="G6" s="156" t="s">
        <v>76</v>
      </c>
      <c r="H6" s="156" t="s">
        <v>66</v>
      </c>
      <c r="I6" s="156" t="s">
        <v>67</v>
      </c>
      <c r="J6" s="158" t="s">
        <v>56</v>
      </c>
      <c r="K6" s="158"/>
      <c r="L6" s="159" t="s">
        <v>68</v>
      </c>
      <c r="M6" s="160"/>
      <c r="N6" s="161"/>
    </row>
    <row r="7" spans="1:15" ht="27" customHeight="1">
      <c r="B7" s="157"/>
      <c r="C7" s="157"/>
      <c r="D7" s="165"/>
      <c r="E7" s="166"/>
      <c r="F7" s="157"/>
      <c r="G7" s="157"/>
      <c r="H7" s="157"/>
      <c r="I7" s="157"/>
      <c r="J7" s="64" t="s">
        <v>69</v>
      </c>
      <c r="K7" s="64" t="s">
        <v>70</v>
      </c>
      <c r="L7" s="162"/>
      <c r="M7" s="163"/>
      <c r="N7" s="164"/>
    </row>
    <row r="8" spans="1:15" ht="20.100000000000001" customHeight="1">
      <c r="A8">
        <v>23</v>
      </c>
      <c r="B8" s="65">
        <v>1</v>
      </c>
      <c r="C8" s="66">
        <v>162143126</v>
      </c>
      <c r="D8" s="67" t="s">
        <v>149</v>
      </c>
      <c r="E8" s="68" t="s">
        <v>94</v>
      </c>
      <c r="F8" s="98" t="s">
        <v>109</v>
      </c>
      <c r="G8" s="98" t="s">
        <v>108</v>
      </c>
      <c r="H8" s="69"/>
      <c r="I8" s="70"/>
      <c r="J8" s="70"/>
      <c r="K8" s="70"/>
      <c r="L8" s="153">
        <v>0</v>
      </c>
      <c r="M8" s="154"/>
      <c r="N8" s="155"/>
    </row>
    <row r="9" spans="1:15" ht="20.100000000000001" customHeight="1">
      <c r="A9">
        <v>24</v>
      </c>
      <c r="B9" s="65">
        <v>2</v>
      </c>
      <c r="C9" s="66">
        <v>162354041</v>
      </c>
      <c r="D9" s="67" t="s">
        <v>150</v>
      </c>
      <c r="E9" s="68" t="s">
        <v>95</v>
      </c>
      <c r="F9" s="98" t="s">
        <v>128</v>
      </c>
      <c r="G9" s="98" t="s">
        <v>127</v>
      </c>
      <c r="H9" s="69"/>
      <c r="I9" s="70"/>
      <c r="J9" s="70"/>
      <c r="K9" s="70"/>
      <c r="L9" s="150" t="s">
        <v>77</v>
      </c>
      <c r="M9" s="151"/>
      <c r="N9" s="152"/>
    </row>
    <row r="10" spans="1:15" ht="20.100000000000001" customHeight="1">
      <c r="A10">
        <v>25</v>
      </c>
      <c r="B10" s="65">
        <v>3</v>
      </c>
      <c r="C10" s="66">
        <v>162324881</v>
      </c>
      <c r="D10" s="67" t="s">
        <v>78</v>
      </c>
      <c r="E10" s="68" t="s">
        <v>96</v>
      </c>
      <c r="F10" s="98" t="s">
        <v>152</v>
      </c>
      <c r="G10" s="98" t="s">
        <v>151</v>
      </c>
      <c r="H10" s="69"/>
      <c r="I10" s="70"/>
      <c r="J10" s="70"/>
      <c r="K10" s="70"/>
      <c r="L10" s="150">
        <v>0</v>
      </c>
      <c r="M10" s="151"/>
      <c r="N10" s="152"/>
    </row>
    <row r="11" spans="1:15" ht="20.100000000000001" customHeight="1">
      <c r="A11">
        <v>26</v>
      </c>
      <c r="B11" s="65">
        <v>4</v>
      </c>
      <c r="C11" s="66">
        <v>152313933</v>
      </c>
      <c r="D11" s="67" t="s">
        <v>153</v>
      </c>
      <c r="E11" s="68" t="s">
        <v>154</v>
      </c>
      <c r="F11" s="98" t="s">
        <v>109</v>
      </c>
      <c r="G11" s="98" t="s">
        <v>155</v>
      </c>
      <c r="H11" s="69"/>
      <c r="I11" s="70"/>
      <c r="J11" s="70"/>
      <c r="K11" s="70"/>
      <c r="L11" s="150">
        <v>0</v>
      </c>
      <c r="M11" s="151"/>
      <c r="N11" s="152"/>
    </row>
    <row r="12" spans="1:15" ht="20.100000000000001" customHeight="1">
      <c r="A12">
        <v>27</v>
      </c>
      <c r="B12" s="65">
        <v>5</v>
      </c>
      <c r="C12" s="66">
        <v>162413929</v>
      </c>
      <c r="D12" s="67" t="s">
        <v>156</v>
      </c>
      <c r="E12" s="68" t="s">
        <v>97</v>
      </c>
      <c r="F12" s="98" t="s">
        <v>113</v>
      </c>
      <c r="G12" s="98" t="s">
        <v>112</v>
      </c>
      <c r="H12" s="69"/>
      <c r="I12" s="70"/>
      <c r="J12" s="70"/>
      <c r="K12" s="70"/>
      <c r="L12" s="150">
        <v>0</v>
      </c>
      <c r="M12" s="151"/>
      <c r="N12" s="152"/>
    </row>
    <row r="13" spans="1:15" ht="20.100000000000001" customHeight="1">
      <c r="A13">
        <v>28</v>
      </c>
      <c r="B13" s="65">
        <v>6</v>
      </c>
      <c r="C13" s="66">
        <v>162123059</v>
      </c>
      <c r="D13" s="67" t="s">
        <v>157</v>
      </c>
      <c r="E13" s="68" t="s">
        <v>158</v>
      </c>
      <c r="F13" s="98" t="s">
        <v>109</v>
      </c>
      <c r="G13" s="98" t="s">
        <v>123</v>
      </c>
      <c r="H13" s="69"/>
      <c r="I13" s="70"/>
      <c r="J13" s="70"/>
      <c r="K13" s="70"/>
      <c r="L13" s="150">
        <v>0</v>
      </c>
      <c r="M13" s="151"/>
      <c r="N13" s="152"/>
    </row>
    <row r="14" spans="1:15" ht="20.100000000000001" customHeight="1">
      <c r="A14">
        <v>29</v>
      </c>
      <c r="B14" s="65">
        <v>7</v>
      </c>
      <c r="C14" s="66">
        <v>162216913</v>
      </c>
      <c r="D14" s="67" t="s">
        <v>98</v>
      </c>
      <c r="E14" s="68" t="s">
        <v>158</v>
      </c>
      <c r="F14" s="98" t="s">
        <v>118</v>
      </c>
      <c r="G14" s="98" t="s">
        <v>159</v>
      </c>
      <c r="H14" s="69"/>
      <c r="I14" s="70"/>
      <c r="J14" s="70"/>
      <c r="K14" s="70"/>
      <c r="L14" s="150">
        <v>0</v>
      </c>
      <c r="M14" s="151"/>
      <c r="N14" s="152"/>
    </row>
    <row r="15" spans="1:15" ht="20.100000000000001" customHeight="1">
      <c r="A15">
        <v>30</v>
      </c>
      <c r="B15" s="65">
        <v>8</v>
      </c>
      <c r="C15" s="66">
        <v>162413933</v>
      </c>
      <c r="D15" s="67" t="s">
        <v>160</v>
      </c>
      <c r="E15" s="68" t="s">
        <v>99</v>
      </c>
      <c r="F15" s="98" t="s">
        <v>113</v>
      </c>
      <c r="G15" s="98" t="s">
        <v>112</v>
      </c>
      <c r="H15" s="69"/>
      <c r="I15" s="70"/>
      <c r="J15" s="70"/>
      <c r="K15" s="70"/>
      <c r="L15" s="150">
        <v>0</v>
      </c>
      <c r="M15" s="151"/>
      <c r="N15" s="152"/>
    </row>
    <row r="16" spans="1:15" ht="20.100000000000001" customHeight="1">
      <c r="A16">
        <v>31</v>
      </c>
      <c r="B16" s="65">
        <v>9</v>
      </c>
      <c r="C16" s="66">
        <v>14221254</v>
      </c>
      <c r="D16" s="67" t="s">
        <v>161</v>
      </c>
      <c r="E16" s="68" t="s">
        <v>99</v>
      </c>
      <c r="F16" s="98" t="s">
        <v>113</v>
      </c>
      <c r="G16" s="98" t="s">
        <v>162</v>
      </c>
      <c r="H16" s="69"/>
      <c r="I16" s="70"/>
      <c r="J16" s="70"/>
      <c r="K16" s="70"/>
      <c r="L16" s="150" t="s">
        <v>106</v>
      </c>
      <c r="M16" s="151"/>
      <c r="N16" s="152"/>
    </row>
    <row r="17" spans="1:14" ht="20.100000000000001" customHeight="1">
      <c r="A17">
        <v>32</v>
      </c>
      <c r="B17" s="65">
        <v>10</v>
      </c>
      <c r="C17" s="66">
        <v>162413936</v>
      </c>
      <c r="D17" s="67" t="s">
        <v>163</v>
      </c>
      <c r="E17" s="68" t="s">
        <v>99</v>
      </c>
      <c r="F17" s="98" t="s">
        <v>152</v>
      </c>
      <c r="G17" s="98" t="s">
        <v>164</v>
      </c>
      <c r="H17" s="69"/>
      <c r="I17" s="70"/>
      <c r="J17" s="70"/>
      <c r="K17" s="70"/>
      <c r="L17" s="150">
        <v>0</v>
      </c>
      <c r="M17" s="151"/>
      <c r="N17" s="152"/>
    </row>
    <row r="18" spans="1:14" ht="20.100000000000001" customHeight="1">
      <c r="A18">
        <v>33</v>
      </c>
      <c r="B18" s="65">
        <v>11</v>
      </c>
      <c r="C18" s="66">
        <v>162123063</v>
      </c>
      <c r="D18" s="67" t="s">
        <v>83</v>
      </c>
      <c r="E18" s="68" t="s">
        <v>100</v>
      </c>
      <c r="F18" s="98" t="s">
        <v>109</v>
      </c>
      <c r="G18" s="98" t="s">
        <v>123</v>
      </c>
      <c r="H18" s="69"/>
      <c r="I18" s="70"/>
      <c r="J18" s="70"/>
      <c r="K18" s="70"/>
      <c r="L18" s="150">
        <v>0</v>
      </c>
      <c r="M18" s="151"/>
      <c r="N18" s="152"/>
    </row>
    <row r="19" spans="1:14" ht="20.100000000000001" customHeight="1">
      <c r="A19">
        <v>34</v>
      </c>
      <c r="B19" s="65">
        <v>12</v>
      </c>
      <c r="C19" s="66">
        <v>162213287</v>
      </c>
      <c r="D19" s="67" t="s">
        <v>165</v>
      </c>
      <c r="E19" s="68" t="s">
        <v>166</v>
      </c>
      <c r="F19" s="98" t="s">
        <v>118</v>
      </c>
      <c r="G19" s="98" t="s">
        <v>159</v>
      </c>
      <c r="H19" s="69"/>
      <c r="I19" s="70"/>
      <c r="J19" s="70"/>
      <c r="K19" s="70"/>
      <c r="L19" s="150">
        <v>0</v>
      </c>
      <c r="M19" s="151"/>
      <c r="N19" s="152"/>
    </row>
    <row r="20" spans="1:14" ht="20.100000000000001" customHeight="1">
      <c r="A20">
        <v>35</v>
      </c>
      <c r="B20" s="65">
        <v>13</v>
      </c>
      <c r="C20" s="66">
        <v>162213291</v>
      </c>
      <c r="D20" s="67" t="s">
        <v>92</v>
      </c>
      <c r="E20" s="68" t="s">
        <v>167</v>
      </c>
      <c r="F20" s="98" t="s">
        <v>118</v>
      </c>
      <c r="G20" s="98" t="s">
        <v>159</v>
      </c>
      <c r="H20" s="69"/>
      <c r="I20" s="70"/>
      <c r="J20" s="70"/>
      <c r="K20" s="70"/>
      <c r="L20" s="150">
        <v>0</v>
      </c>
      <c r="M20" s="151"/>
      <c r="N20" s="152"/>
    </row>
    <row r="21" spans="1:14" ht="20.100000000000001" customHeight="1">
      <c r="A21">
        <v>36</v>
      </c>
      <c r="B21" s="65">
        <v>14</v>
      </c>
      <c r="C21" s="66">
        <v>162413950</v>
      </c>
      <c r="D21" s="67" t="s">
        <v>168</v>
      </c>
      <c r="E21" s="68" t="s">
        <v>101</v>
      </c>
      <c r="F21" s="98" t="s">
        <v>113</v>
      </c>
      <c r="G21" s="98" t="s">
        <v>112</v>
      </c>
      <c r="H21" s="69"/>
      <c r="I21" s="70"/>
      <c r="J21" s="70"/>
      <c r="K21" s="70"/>
      <c r="L21" s="150">
        <v>0</v>
      </c>
      <c r="M21" s="151"/>
      <c r="N21" s="152"/>
    </row>
    <row r="22" spans="1:14" ht="20.100000000000001" customHeight="1">
      <c r="A22">
        <v>37</v>
      </c>
      <c r="B22" s="65">
        <v>15</v>
      </c>
      <c r="C22" s="66">
        <v>162413956</v>
      </c>
      <c r="D22" s="67" t="s">
        <v>169</v>
      </c>
      <c r="E22" s="68" t="s">
        <v>170</v>
      </c>
      <c r="F22" s="98" t="s">
        <v>113</v>
      </c>
      <c r="G22" s="98" t="s">
        <v>112</v>
      </c>
      <c r="H22" s="69"/>
      <c r="I22" s="70"/>
      <c r="J22" s="70"/>
      <c r="K22" s="70"/>
      <c r="L22" s="150" t="s">
        <v>77</v>
      </c>
      <c r="M22" s="151"/>
      <c r="N22" s="152"/>
    </row>
    <row r="23" spans="1:14" ht="20.100000000000001" customHeight="1">
      <c r="A23">
        <v>38</v>
      </c>
      <c r="B23" s="65">
        <v>16</v>
      </c>
      <c r="C23" s="66">
        <v>162123079</v>
      </c>
      <c r="D23" s="67" t="s">
        <v>171</v>
      </c>
      <c r="E23" s="68" t="s">
        <v>102</v>
      </c>
      <c r="F23" s="98" t="s">
        <v>109</v>
      </c>
      <c r="G23" s="98" t="s">
        <v>123</v>
      </c>
      <c r="H23" s="69"/>
      <c r="I23" s="70"/>
      <c r="J23" s="70"/>
      <c r="K23" s="70"/>
      <c r="L23" s="150">
        <v>0</v>
      </c>
      <c r="M23" s="151"/>
      <c r="N23" s="152"/>
    </row>
    <row r="24" spans="1:14" ht="20.100000000000001" customHeight="1">
      <c r="A24">
        <v>39</v>
      </c>
      <c r="B24" s="65">
        <v>17</v>
      </c>
      <c r="C24" s="66">
        <v>162213339</v>
      </c>
      <c r="D24" s="67" t="s">
        <v>172</v>
      </c>
      <c r="E24" s="68" t="s">
        <v>80</v>
      </c>
      <c r="F24" s="98" t="s">
        <v>118</v>
      </c>
      <c r="G24" s="98" t="s">
        <v>159</v>
      </c>
      <c r="H24" s="69"/>
      <c r="I24" s="70"/>
      <c r="J24" s="70"/>
      <c r="K24" s="70"/>
      <c r="L24" s="150" t="s">
        <v>106</v>
      </c>
      <c r="M24" s="151"/>
      <c r="N24" s="152"/>
    </row>
    <row r="25" spans="1:14" ht="20.100000000000001" customHeight="1">
      <c r="A25">
        <v>40</v>
      </c>
      <c r="B25" s="65">
        <v>18</v>
      </c>
      <c r="C25" s="66">
        <v>162324959</v>
      </c>
      <c r="D25" s="67" t="s">
        <v>173</v>
      </c>
      <c r="E25" s="68" t="s">
        <v>103</v>
      </c>
      <c r="F25" s="98" t="s">
        <v>152</v>
      </c>
      <c r="G25" s="98" t="s">
        <v>174</v>
      </c>
      <c r="H25" s="69"/>
      <c r="I25" s="70"/>
      <c r="J25" s="70"/>
      <c r="K25" s="70"/>
      <c r="L25" s="150">
        <v>0</v>
      </c>
      <c r="M25" s="151"/>
      <c r="N25" s="152"/>
    </row>
    <row r="26" spans="1:14" ht="20.100000000000001" customHeight="1">
      <c r="A26">
        <v>41</v>
      </c>
      <c r="B26" s="65">
        <v>19</v>
      </c>
      <c r="C26" s="66">
        <v>162413963</v>
      </c>
      <c r="D26" s="67" t="s">
        <v>93</v>
      </c>
      <c r="E26" s="68" t="s">
        <v>104</v>
      </c>
      <c r="F26" s="98" t="s">
        <v>113</v>
      </c>
      <c r="G26" s="98" t="s">
        <v>138</v>
      </c>
      <c r="H26" s="69"/>
      <c r="I26" s="70"/>
      <c r="J26" s="70"/>
      <c r="K26" s="70"/>
      <c r="L26" s="150">
        <v>0</v>
      </c>
      <c r="M26" s="151"/>
      <c r="N26" s="152"/>
    </row>
    <row r="27" spans="1:14" ht="20.100000000000001" customHeight="1">
      <c r="A27">
        <v>42</v>
      </c>
      <c r="B27" s="65">
        <v>20</v>
      </c>
      <c r="C27" s="66">
        <v>162324960</v>
      </c>
      <c r="D27" s="67" t="s">
        <v>175</v>
      </c>
      <c r="E27" s="68" t="s">
        <v>176</v>
      </c>
      <c r="F27" s="98" t="s">
        <v>152</v>
      </c>
      <c r="G27" s="98" t="s">
        <v>151</v>
      </c>
      <c r="H27" s="69"/>
      <c r="I27" s="70"/>
      <c r="J27" s="70"/>
      <c r="K27" s="70"/>
      <c r="L27" s="150">
        <v>0</v>
      </c>
      <c r="M27" s="151"/>
      <c r="N27" s="152"/>
    </row>
    <row r="28" spans="1:14" ht="20.100000000000001" customHeight="1">
      <c r="A28">
        <v>43</v>
      </c>
      <c r="B28" s="65">
        <v>21</v>
      </c>
      <c r="C28" s="66">
        <v>162413965</v>
      </c>
      <c r="D28" s="67" t="s">
        <v>177</v>
      </c>
      <c r="E28" s="68" t="s">
        <v>178</v>
      </c>
      <c r="F28" s="98" t="s">
        <v>113</v>
      </c>
      <c r="G28" s="98" t="s">
        <v>138</v>
      </c>
      <c r="H28" s="69"/>
      <c r="I28" s="70"/>
      <c r="J28" s="70"/>
      <c r="K28" s="70"/>
      <c r="L28" s="150">
        <v>0</v>
      </c>
      <c r="M28" s="151"/>
      <c r="N28" s="152"/>
    </row>
    <row r="29" spans="1:14" ht="20.100000000000001" customHeight="1">
      <c r="A29">
        <v>44</v>
      </c>
      <c r="B29" s="65">
        <v>22</v>
      </c>
      <c r="C29" s="66">
        <v>162253669</v>
      </c>
      <c r="D29" s="67" t="s">
        <v>179</v>
      </c>
      <c r="E29" s="68" t="s">
        <v>105</v>
      </c>
      <c r="F29" s="98" t="s">
        <v>113</v>
      </c>
      <c r="G29" s="98" t="s">
        <v>180</v>
      </c>
      <c r="H29" s="69"/>
      <c r="I29" s="70"/>
      <c r="J29" s="70"/>
      <c r="K29" s="70"/>
      <c r="L29" s="150" t="s">
        <v>106</v>
      </c>
      <c r="M29" s="151"/>
      <c r="N29" s="152"/>
    </row>
    <row r="30" spans="1:14" ht="20.100000000000001" customHeight="1">
      <c r="A30">
        <v>45</v>
      </c>
      <c r="B30" s="65">
        <v>23</v>
      </c>
      <c r="C30" s="66">
        <v>162354072</v>
      </c>
      <c r="D30" s="67" t="s">
        <v>183</v>
      </c>
      <c r="E30" s="68" t="s">
        <v>184</v>
      </c>
      <c r="F30" s="98">
        <v>0</v>
      </c>
      <c r="G30" s="98" t="s">
        <v>185</v>
      </c>
      <c r="H30" s="69"/>
      <c r="I30" s="70"/>
      <c r="J30" s="70"/>
      <c r="K30" s="70"/>
      <c r="L30" s="150" t="s">
        <v>186</v>
      </c>
      <c r="M30" s="151"/>
      <c r="N30" s="152"/>
    </row>
  </sheetData>
  <mergeCells count="39">
    <mergeCell ref="B4:K4"/>
    <mergeCell ref="C1:D1"/>
    <mergeCell ref="F1:K1"/>
    <mergeCell ref="C2:D2"/>
    <mergeCell ref="F2:K2"/>
    <mergeCell ref="D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</mergeCells>
  <conditionalFormatting sqref="L8:N30 A8:A30 G6:G30">
    <cfRule type="cellIs" dxfId="6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0" t="s">
        <v>57</v>
      </c>
      <c r="D1" s="170"/>
      <c r="E1" s="57"/>
      <c r="F1" s="167" t="s">
        <v>58</v>
      </c>
      <c r="G1" s="167"/>
      <c r="H1" s="167"/>
      <c r="I1" s="167"/>
      <c r="J1" s="167"/>
      <c r="K1" s="167"/>
      <c r="L1" s="58" t="s">
        <v>195</v>
      </c>
    </row>
    <row r="2" spans="1:15" s="56" customFormat="1">
      <c r="C2" s="170" t="s">
        <v>59</v>
      </c>
      <c r="D2" s="170"/>
      <c r="E2" s="59" t="s">
        <v>188</v>
      </c>
      <c r="F2" s="167" t="s">
        <v>189</v>
      </c>
      <c r="G2" s="167"/>
      <c r="H2" s="167"/>
      <c r="I2" s="167"/>
      <c r="J2" s="167"/>
      <c r="K2" s="167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182</v>
      </c>
      <c r="D3" s="168" t="s">
        <v>196</v>
      </c>
      <c r="E3" s="168"/>
      <c r="F3" s="168"/>
      <c r="G3" s="168"/>
      <c r="H3" s="168"/>
      <c r="I3" s="168"/>
      <c r="J3" s="168"/>
      <c r="K3" s="168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9" t="s">
        <v>191</v>
      </c>
      <c r="C4" s="169"/>
      <c r="D4" s="169"/>
      <c r="E4" s="169"/>
      <c r="F4" s="169"/>
      <c r="G4" s="169"/>
      <c r="H4" s="169"/>
      <c r="I4" s="169"/>
      <c r="J4" s="169"/>
      <c r="K4" s="169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7" t="s">
        <v>4</v>
      </c>
      <c r="C6" s="156" t="s">
        <v>64</v>
      </c>
      <c r="D6" s="165" t="s">
        <v>9</v>
      </c>
      <c r="E6" s="166" t="s">
        <v>10</v>
      </c>
      <c r="F6" s="156" t="s">
        <v>75</v>
      </c>
      <c r="G6" s="156" t="s">
        <v>76</v>
      </c>
      <c r="H6" s="156" t="s">
        <v>66</v>
      </c>
      <c r="I6" s="156" t="s">
        <v>67</v>
      </c>
      <c r="J6" s="158" t="s">
        <v>56</v>
      </c>
      <c r="K6" s="158"/>
      <c r="L6" s="159" t="s">
        <v>68</v>
      </c>
      <c r="M6" s="160"/>
      <c r="N6" s="161"/>
    </row>
    <row r="7" spans="1:15" ht="27" customHeight="1">
      <c r="B7" s="157"/>
      <c r="C7" s="157"/>
      <c r="D7" s="165"/>
      <c r="E7" s="166"/>
      <c r="F7" s="157"/>
      <c r="G7" s="157"/>
      <c r="H7" s="157"/>
      <c r="I7" s="157"/>
      <c r="J7" s="64" t="s">
        <v>69</v>
      </c>
      <c r="K7" s="64" t="s">
        <v>70</v>
      </c>
      <c r="L7" s="162"/>
      <c r="M7" s="163"/>
      <c r="N7" s="164"/>
    </row>
    <row r="8" spans="1:15" ht="20.100000000000001" customHeight="1">
      <c r="A8">
        <v>1</v>
      </c>
      <c r="B8" s="65">
        <v>1</v>
      </c>
      <c r="C8" s="66">
        <v>162143106</v>
      </c>
      <c r="D8" s="67" t="s">
        <v>107</v>
      </c>
      <c r="E8" s="68" t="s">
        <v>81</v>
      </c>
      <c r="F8" s="98" t="s">
        <v>109</v>
      </c>
      <c r="G8" s="98" t="s">
        <v>108</v>
      </c>
      <c r="H8" s="69"/>
      <c r="I8" s="70"/>
      <c r="J8" s="70"/>
      <c r="K8" s="70"/>
      <c r="L8" s="153">
        <v>0</v>
      </c>
      <c r="M8" s="154"/>
      <c r="N8" s="155"/>
    </row>
    <row r="9" spans="1:15" ht="20.100000000000001" customHeight="1">
      <c r="A9">
        <v>2</v>
      </c>
      <c r="B9" s="65">
        <v>2</v>
      </c>
      <c r="C9" s="66">
        <v>162413881</v>
      </c>
      <c r="D9" s="67" t="s">
        <v>110</v>
      </c>
      <c r="E9" s="68" t="s">
        <v>111</v>
      </c>
      <c r="F9" s="98" t="s">
        <v>113</v>
      </c>
      <c r="G9" s="98" t="s">
        <v>112</v>
      </c>
      <c r="H9" s="69"/>
      <c r="I9" s="70"/>
      <c r="J9" s="70"/>
      <c r="K9" s="70"/>
      <c r="L9" s="150">
        <v>0</v>
      </c>
      <c r="M9" s="151"/>
      <c r="N9" s="152"/>
    </row>
    <row r="10" spans="1:15" ht="20.100000000000001" customHeight="1">
      <c r="A10">
        <v>3</v>
      </c>
      <c r="B10" s="65">
        <v>3</v>
      </c>
      <c r="C10" s="66">
        <v>162143107</v>
      </c>
      <c r="D10" s="67" t="s">
        <v>114</v>
      </c>
      <c r="E10" s="68" t="s">
        <v>115</v>
      </c>
      <c r="F10" s="98" t="s">
        <v>109</v>
      </c>
      <c r="G10" s="98" t="s">
        <v>108</v>
      </c>
      <c r="H10" s="69"/>
      <c r="I10" s="70"/>
      <c r="J10" s="70"/>
      <c r="K10" s="70"/>
      <c r="L10" s="150">
        <v>0</v>
      </c>
      <c r="M10" s="151"/>
      <c r="N10" s="152"/>
    </row>
    <row r="11" spans="1:15" ht="20.100000000000001" customHeight="1">
      <c r="A11">
        <v>4</v>
      </c>
      <c r="B11" s="65">
        <v>4</v>
      </c>
      <c r="C11" s="66">
        <v>162213214</v>
      </c>
      <c r="D11" s="67" t="s">
        <v>116</v>
      </c>
      <c r="E11" s="68" t="s">
        <v>84</v>
      </c>
      <c r="F11" s="98" t="s">
        <v>118</v>
      </c>
      <c r="G11" s="98" t="s">
        <v>117</v>
      </c>
      <c r="H11" s="69"/>
      <c r="I11" s="70"/>
      <c r="J11" s="70"/>
      <c r="K11" s="70"/>
      <c r="L11" s="150">
        <v>0</v>
      </c>
      <c r="M11" s="151"/>
      <c r="N11" s="152"/>
    </row>
    <row r="12" spans="1:15" ht="20.100000000000001" customHeight="1">
      <c r="A12">
        <v>5</v>
      </c>
      <c r="B12" s="65">
        <v>5</v>
      </c>
      <c r="C12" s="66">
        <v>162314532</v>
      </c>
      <c r="D12" s="67" t="s">
        <v>119</v>
      </c>
      <c r="E12" s="68" t="s">
        <v>85</v>
      </c>
      <c r="F12" s="98" t="s">
        <v>118</v>
      </c>
      <c r="G12" s="98" t="s">
        <v>120</v>
      </c>
      <c r="H12" s="69"/>
      <c r="I12" s="70"/>
      <c r="J12" s="70"/>
      <c r="K12" s="70"/>
      <c r="L12" s="150">
        <v>0</v>
      </c>
      <c r="M12" s="151"/>
      <c r="N12" s="152"/>
    </row>
    <row r="13" spans="1:15" ht="20.100000000000001" customHeight="1">
      <c r="A13">
        <v>6</v>
      </c>
      <c r="B13" s="65">
        <v>6</v>
      </c>
      <c r="C13" s="66">
        <v>162123036</v>
      </c>
      <c r="D13" s="67" t="s">
        <v>121</v>
      </c>
      <c r="E13" s="68" t="s">
        <v>122</v>
      </c>
      <c r="F13" s="98" t="s">
        <v>109</v>
      </c>
      <c r="G13" s="98" t="s">
        <v>123</v>
      </c>
      <c r="H13" s="69"/>
      <c r="I13" s="70"/>
      <c r="J13" s="70"/>
      <c r="K13" s="70"/>
      <c r="L13" s="150">
        <v>0</v>
      </c>
      <c r="M13" s="151"/>
      <c r="N13" s="152"/>
    </row>
    <row r="14" spans="1:15" ht="20.100000000000001" customHeight="1">
      <c r="A14">
        <v>7</v>
      </c>
      <c r="B14" s="65">
        <v>7</v>
      </c>
      <c r="C14" s="66">
        <v>162123037</v>
      </c>
      <c r="D14" s="67" t="s">
        <v>124</v>
      </c>
      <c r="E14" s="68" t="s">
        <v>87</v>
      </c>
      <c r="F14" s="98" t="s">
        <v>109</v>
      </c>
      <c r="G14" s="98" t="s">
        <v>123</v>
      </c>
      <c r="H14" s="69"/>
      <c r="I14" s="70"/>
      <c r="J14" s="70"/>
      <c r="K14" s="70"/>
      <c r="L14" s="150">
        <v>0</v>
      </c>
      <c r="M14" s="151"/>
      <c r="N14" s="152"/>
    </row>
    <row r="15" spans="1:15" ht="20.100000000000001" customHeight="1">
      <c r="A15">
        <v>8</v>
      </c>
      <c r="B15" s="65">
        <v>8</v>
      </c>
      <c r="C15" s="66">
        <v>162143108</v>
      </c>
      <c r="D15" s="67" t="s">
        <v>86</v>
      </c>
      <c r="E15" s="68" t="s">
        <v>88</v>
      </c>
      <c r="F15" s="98" t="s">
        <v>109</v>
      </c>
      <c r="G15" s="98" t="s">
        <v>108</v>
      </c>
      <c r="H15" s="69"/>
      <c r="I15" s="70"/>
      <c r="J15" s="70"/>
      <c r="K15" s="70"/>
      <c r="L15" s="150">
        <v>0</v>
      </c>
      <c r="M15" s="151"/>
      <c r="N15" s="152"/>
    </row>
    <row r="16" spans="1:15" ht="20.100000000000001" customHeight="1">
      <c r="A16">
        <v>9</v>
      </c>
      <c r="B16" s="65">
        <v>9</v>
      </c>
      <c r="C16" s="66">
        <v>162353984</v>
      </c>
      <c r="D16" s="67" t="s">
        <v>125</v>
      </c>
      <c r="E16" s="68" t="s">
        <v>126</v>
      </c>
      <c r="F16" s="98" t="s">
        <v>128</v>
      </c>
      <c r="G16" s="98" t="s">
        <v>127</v>
      </c>
      <c r="H16" s="69"/>
      <c r="I16" s="70"/>
      <c r="J16" s="70"/>
      <c r="K16" s="70"/>
      <c r="L16" s="150">
        <v>0</v>
      </c>
      <c r="M16" s="151"/>
      <c r="N16" s="152"/>
    </row>
    <row r="17" spans="1:14" ht="20.100000000000001" customHeight="1">
      <c r="A17">
        <v>10</v>
      </c>
      <c r="B17" s="65">
        <v>10</v>
      </c>
      <c r="C17" s="66">
        <v>162213220</v>
      </c>
      <c r="D17" s="67" t="s">
        <v>82</v>
      </c>
      <c r="E17" s="68" t="s">
        <v>129</v>
      </c>
      <c r="F17" s="98" t="s">
        <v>118</v>
      </c>
      <c r="G17" s="98" t="s">
        <v>117</v>
      </c>
      <c r="H17" s="69"/>
      <c r="I17" s="70"/>
      <c r="J17" s="70"/>
      <c r="K17" s="70"/>
      <c r="L17" s="150">
        <v>0</v>
      </c>
      <c r="M17" s="151"/>
      <c r="N17" s="152"/>
    </row>
    <row r="18" spans="1:14" ht="20.100000000000001" customHeight="1">
      <c r="A18">
        <v>11</v>
      </c>
      <c r="B18" s="65">
        <v>11</v>
      </c>
      <c r="C18" s="66">
        <v>162143109</v>
      </c>
      <c r="D18" s="67" t="s">
        <v>130</v>
      </c>
      <c r="E18" s="68" t="s">
        <v>131</v>
      </c>
      <c r="F18" s="98" t="s">
        <v>109</v>
      </c>
      <c r="G18" s="98" t="s">
        <v>108</v>
      </c>
      <c r="H18" s="69"/>
      <c r="I18" s="70"/>
      <c r="J18" s="70"/>
      <c r="K18" s="70"/>
      <c r="L18" s="150">
        <v>0</v>
      </c>
      <c r="M18" s="151"/>
      <c r="N18" s="152"/>
    </row>
    <row r="19" spans="1:14" ht="20.100000000000001" customHeight="1">
      <c r="A19">
        <v>12</v>
      </c>
      <c r="B19" s="65">
        <v>12</v>
      </c>
      <c r="C19" s="66">
        <v>162123042</v>
      </c>
      <c r="D19" s="67" t="s">
        <v>132</v>
      </c>
      <c r="E19" s="68" t="s">
        <v>89</v>
      </c>
      <c r="F19" s="98" t="s">
        <v>109</v>
      </c>
      <c r="G19" s="98" t="s">
        <v>123</v>
      </c>
      <c r="H19" s="69"/>
      <c r="I19" s="70"/>
      <c r="J19" s="70"/>
      <c r="K19" s="70"/>
      <c r="L19" s="150" t="s">
        <v>77</v>
      </c>
      <c r="M19" s="151"/>
      <c r="N19" s="152"/>
    </row>
    <row r="20" spans="1:14" ht="20.100000000000001" customHeight="1">
      <c r="A20">
        <v>13</v>
      </c>
      <c r="B20" s="65">
        <v>13</v>
      </c>
      <c r="C20" s="66">
        <v>162343849</v>
      </c>
      <c r="D20" s="67" t="s">
        <v>133</v>
      </c>
      <c r="E20" s="68" t="s">
        <v>89</v>
      </c>
      <c r="F20" s="98" t="s">
        <v>128</v>
      </c>
      <c r="G20" s="98" t="s">
        <v>134</v>
      </c>
      <c r="H20" s="69"/>
      <c r="I20" s="70"/>
      <c r="J20" s="70"/>
      <c r="K20" s="70"/>
      <c r="L20" s="150">
        <v>0</v>
      </c>
      <c r="M20" s="151"/>
      <c r="N20" s="152"/>
    </row>
    <row r="21" spans="1:14" ht="20.100000000000001" customHeight="1">
      <c r="A21">
        <v>14</v>
      </c>
      <c r="B21" s="65">
        <v>14</v>
      </c>
      <c r="C21" s="66">
        <v>162143114</v>
      </c>
      <c r="D21" s="67" t="s">
        <v>135</v>
      </c>
      <c r="E21" s="68" t="s">
        <v>90</v>
      </c>
      <c r="F21" s="98" t="s">
        <v>109</v>
      </c>
      <c r="G21" s="98" t="s">
        <v>108</v>
      </c>
      <c r="H21" s="69"/>
      <c r="I21" s="70"/>
      <c r="J21" s="70"/>
      <c r="K21" s="70"/>
      <c r="L21" s="150">
        <v>0</v>
      </c>
      <c r="M21" s="151"/>
      <c r="N21" s="152"/>
    </row>
    <row r="22" spans="1:14" ht="20.100000000000001" customHeight="1">
      <c r="A22">
        <v>15</v>
      </c>
      <c r="B22" s="65">
        <v>15</v>
      </c>
      <c r="C22" s="66">
        <v>162213232</v>
      </c>
      <c r="D22" s="67" t="s">
        <v>136</v>
      </c>
      <c r="E22" s="68" t="s">
        <v>90</v>
      </c>
      <c r="F22" s="98" t="s">
        <v>118</v>
      </c>
      <c r="G22" s="98" t="s">
        <v>117</v>
      </c>
      <c r="H22" s="69"/>
      <c r="I22" s="70"/>
      <c r="J22" s="70"/>
      <c r="K22" s="70"/>
      <c r="L22" s="150">
        <v>0</v>
      </c>
      <c r="M22" s="151"/>
      <c r="N22" s="152"/>
    </row>
    <row r="23" spans="1:14" ht="20.100000000000001" customHeight="1">
      <c r="A23">
        <v>16</v>
      </c>
      <c r="B23" s="65">
        <v>16</v>
      </c>
      <c r="C23" s="66">
        <v>162143117</v>
      </c>
      <c r="D23" s="67" t="s">
        <v>83</v>
      </c>
      <c r="E23" s="68" t="s">
        <v>91</v>
      </c>
      <c r="F23" s="98" t="s">
        <v>109</v>
      </c>
      <c r="G23" s="98" t="s">
        <v>108</v>
      </c>
      <c r="H23" s="69"/>
      <c r="I23" s="70"/>
      <c r="J23" s="70"/>
      <c r="K23" s="70"/>
      <c r="L23" s="150">
        <v>0</v>
      </c>
      <c r="M23" s="151"/>
      <c r="N23" s="152"/>
    </row>
    <row r="24" spans="1:14" ht="20.100000000000001" customHeight="1">
      <c r="A24">
        <v>17</v>
      </c>
      <c r="B24" s="65">
        <v>17</v>
      </c>
      <c r="C24" s="66">
        <v>162416901</v>
      </c>
      <c r="D24" s="67" t="s">
        <v>93</v>
      </c>
      <c r="E24" s="68" t="s">
        <v>137</v>
      </c>
      <c r="F24" s="98" t="s">
        <v>113</v>
      </c>
      <c r="G24" s="98" t="s">
        <v>138</v>
      </c>
      <c r="H24" s="69"/>
      <c r="I24" s="70"/>
      <c r="J24" s="70"/>
      <c r="K24" s="70"/>
      <c r="L24" s="150">
        <v>0</v>
      </c>
      <c r="M24" s="151"/>
      <c r="N24" s="152"/>
    </row>
    <row r="25" spans="1:14" ht="20.100000000000001" customHeight="1">
      <c r="A25">
        <v>18</v>
      </c>
      <c r="B25" s="65">
        <v>18</v>
      </c>
      <c r="C25" s="66">
        <v>152253086</v>
      </c>
      <c r="D25" s="67" t="s">
        <v>139</v>
      </c>
      <c r="E25" s="68" t="s">
        <v>137</v>
      </c>
      <c r="F25" s="98" t="s">
        <v>128</v>
      </c>
      <c r="G25" s="98" t="s">
        <v>140</v>
      </c>
      <c r="H25" s="69"/>
      <c r="I25" s="70"/>
      <c r="J25" s="70"/>
      <c r="K25" s="70"/>
      <c r="L25" s="150">
        <v>0</v>
      </c>
      <c r="M25" s="151"/>
      <c r="N25" s="152"/>
    </row>
    <row r="26" spans="1:14" ht="20.100000000000001" customHeight="1">
      <c r="A26">
        <v>19</v>
      </c>
      <c r="B26" s="65">
        <v>19</v>
      </c>
      <c r="C26" s="66">
        <v>162143121</v>
      </c>
      <c r="D26" s="67" t="s">
        <v>141</v>
      </c>
      <c r="E26" s="68" t="s">
        <v>142</v>
      </c>
      <c r="F26" s="98" t="s">
        <v>109</v>
      </c>
      <c r="G26" s="98" t="s">
        <v>108</v>
      </c>
      <c r="H26" s="69"/>
      <c r="I26" s="70"/>
      <c r="J26" s="70"/>
      <c r="K26" s="70"/>
      <c r="L26" s="150">
        <v>0</v>
      </c>
      <c r="M26" s="151"/>
      <c r="N26" s="152"/>
    </row>
    <row r="27" spans="1:14" ht="20.100000000000001" customHeight="1">
      <c r="A27">
        <v>20</v>
      </c>
      <c r="B27" s="65">
        <v>20</v>
      </c>
      <c r="C27" s="66">
        <v>162354025</v>
      </c>
      <c r="D27" s="67" t="s">
        <v>143</v>
      </c>
      <c r="E27" s="68" t="s">
        <v>79</v>
      </c>
      <c r="F27" s="98" t="s">
        <v>128</v>
      </c>
      <c r="G27" s="98" t="s">
        <v>144</v>
      </c>
      <c r="H27" s="69"/>
      <c r="I27" s="70"/>
      <c r="J27" s="70"/>
      <c r="K27" s="70"/>
      <c r="L27" s="150">
        <v>0</v>
      </c>
      <c r="M27" s="151"/>
      <c r="N27" s="152"/>
    </row>
    <row r="28" spans="1:14" ht="20.100000000000001" customHeight="1">
      <c r="A28">
        <v>21</v>
      </c>
      <c r="B28" s="65">
        <v>21</v>
      </c>
      <c r="C28" s="66">
        <v>162123055</v>
      </c>
      <c r="D28" s="67" t="s">
        <v>145</v>
      </c>
      <c r="E28" s="68" t="s">
        <v>146</v>
      </c>
      <c r="F28" s="98" t="s">
        <v>109</v>
      </c>
      <c r="G28" s="98" t="s">
        <v>123</v>
      </c>
      <c r="H28" s="69"/>
      <c r="I28" s="70"/>
      <c r="J28" s="70"/>
      <c r="K28" s="70"/>
      <c r="L28" s="150">
        <v>0</v>
      </c>
      <c r="M28" s="151"/>
      <c r="N28" s="152"/>
    </row>
    <row r="29" spans="1:14" ht="20.100000000000001" customHeight="1">
      <c r="A29">
        <v>22</v>
      </c>
      <c r="B29" s="65">
        <v>22</v>
      </c>
      <c r="C29" s="66">
        <v>162123058</v>
      </c>
      <c r="D29" s="67" t="s">
        <v>147</v>
      </c>
      <c r="E29" s="68" t="s">
        <v>148</v>
      </c>
      <c r="F29" s="98" t="s">
        <v>109</v>
      </c>
      <c r="G29" s="98" t="s">
        <v>123</v>
      </c>
      <c r="H29" s="69"/>
      <c r="I29" s="70"/>
      <c r="J29" s="70"/>
      <c r="K29" s="70"/>
      <c r="L29" s="150">
        <v>0</v>
      </c>
      <c r="M29" s="151"/>
      <c r="N29" s="152"/>
    </row>
  </sheetData>
  <mergeCells count="38">
    <mergeCell ref="B4:K4"/>
    <mergeCell ref="C1:D1"/>
    <mergeCell ref="F1:K1"/>
    <mergeCell ref="C2:D2"/>
    <mergeCell ref="F2:K2"/>
    <mergeCell ref="D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22:N22"/>
    <mergeCell ref="L23:N23"/>
    <mergeCell ref="L24:N24"/>
    <mergeCell ref="L25:N25"/>
    <mergeCell ref="L26:N26"/>
    <mergeCell ref="L27:N27"/>
  </mergeCells>
  <conditionalFormatting sqref="L8:N29 A8:A29 G6:G29">
    <cfRule type="cellIs" dxfId="5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Phòng 301</vt:lpstr>
      <vt:lpstr>Phòng 303</vt:lpstr>
      <vt:lpstr>Phòng 301_nghe13</vt:lpstr>
      <vt:lpstr>Phòng 303_nghe13</vt:lpstr>
      <vt:lpstr>'Phòng 301'!Print_Titles</vt:lpstr>
      <vt:lpstr>'Phòng 301_nghe13'!Print_Titles</vt:lpstr>
      <vt:lpstr>'Phòng 303'!Print_Titles</vt:lpstr>
      <vt:lpstr>'Phòng 303_nghe13'!Print_Titles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2013-02-21T00:36:50Z</cp:lastPrinted>
  <dcterms:created xsi:type="dcterms:W3CDTF">2009-04-20T08:11:00Z</dcterms:created>
  <dcterms:modified xsi:type="dcterms:W3CDTF">2013-03-02T00:03:17Z</dcterms:modified>
</cp:coreProperties>
</file>